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EAA!$A$1:$F$35</definedName>
  </definedNames>
  <calcPr calcId="14562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F12" i="2" l="1"/>
  <c r="D3" i="2"/>
  <c r="C3" i="2"/>
  <c r="E12" i="2"/>
  <c r="B3" i="2"/>
  <c r="E4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<sst xmlns="http://schemas.openxmlformats.org/spreadsheetml/2006/main" count="31" uniqueCount="31">
  <si>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</si>
  <si>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</si>
  <si>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</si>
  <si>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</si>
  <si>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</si>
  <si>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</si>
  <si>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</si>
  <si>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</si>
  <si>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</si>
  <si>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</si>
  <si>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</si>
  <si>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</si>
  <si>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</si>
  <si>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</si>
  <si>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</si>
  <si>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</si>
  <si>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</si>
  <si>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</si>
  <si>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</si>
  <si>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</si>
  <si>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</si>
  <si>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</si>
  <si>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</si>
  <si>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</si>
  <si>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</si>
  <si>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</si>
  <si>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Comité Municipal de Agua Potable y Alcantarillado de Juventino Rosas
Estado Analítico del Activo
Del 1 de Enero al 30 de Septiembre de 2022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</si>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</sst>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7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27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2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F15" sqref="F15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58342178.020000003</v>
      </c>
      <c r="C3" s="8">
        <f t="shared" ref="C3:F3" si="0">C4+C12</f>
        <v>107238045.27</v>
      </c>
      <c r="D3" s="8">
        <f t="shared" si="0"/>
        <v>100136428.47</v>
      </c>
      <c r="E3" s="8">
        <f t="shared" si="0"/>
        <v>65443794.82</v>
      </c>
      <c r="F3" s="8">
        <f t="shared" si="0"/>
        <v>7101616.7999999989</v>
      </c>
    </row>
    <row r="4" spans="1:6" x14ac:dyDescent="0.2">
      <c r="A4" s="5" t="s">
        <v>4</v>
      </c>
      <c r="B4" s="8">
        <f>SUM(B5:B11)</f>
        <v>21437516.670000002</v>
      </c>
      <c r="C4" s="8">
        <f>SUM(C5:C11)</f>
        <v>104293375.14</v>
      </c>
      <c r="D4" s="8">
        <f>SUM(D5:D11)</f>
        <v>99747048.620000005</v>
      </c>
      <c r="E4" s="8">
        <f>SUM(E5:E11)</f>
        <v>25983843.189999998</v>
      </c>
      <c r="F4" s="8">
        <f>SUM(F5:F11)</f>
        <v>4546326.5199999977</v>
      </c>
    </row>
    <row r="5" spans="1:6" x14ac:dyDescent="0.2">
      <c r="A5" s="6" t="s">
        <v>5</v>
      </c>
      <c r="B5" s="9">
        <v>4442964.67</v>
      </c>
      <c r="C5" s="9">
        <v>67338234.659999996</v>
      </c>
      <c r="D5" s="9">
        <v>67398322.120000005</v>
      </c>
      <c r="E5" s="9">
        <f>B5+C5-D5</f>
        <v>4382877.2099999934</v>
      </c>
      <c r="F5" s="9">
        <f t="shared" ref="F5:F11" si="1">E5-B5</f>
        <v>-60087.460000006482</v>
      </c>
    </row>
    <row r="6" spans="1:6" x14ac:dyDescent="0.2">
      <c r="A6" s="6" t="s">
        <v>6</v>
      </c>
      <c r="B6" s="9">
        <v>16459267.539999999</v>
      </c>
      <c r="C6" s="9">
        <v>36841468.700000003</v>
      </c>
      <c r="D6" s="9">
        <v>32235054.719999999</v>
      </c>
      <c r="E6" s="9">
        <f t="shared" ref="E6:E11" si="2">B6+C6-D6</f>
        <v>21065681.520000003</v>
      </c>
      <c r="F6" s="9">
        <f t="shared" si="1"/>
        <v>4606413.9800000042</v>
      </c>
    </row>
    <row r="7" spans="1:6" x14ac:dyDescent="0.2">
      <c r="A7" s="6" t="s">
        <v>7</v>
      </c>
      <c r="B7" s="9">
        <v>535284.46</v>
      </c>
      <c r="C7" s="9">
        <v>113671.78</v>
      </c>
      <c r="D7" s="9">
        <v>113671.78</v>
      </c>
      <c r="E7" s="9">
        <f t="shared" si="2"/>
        <v>535284.46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36904661.350000001</v>
      </c>
      <c r="C12" s="8">
        <f>SUM(C13:C21)</f>
        <v>2944670.1300000004</v>
      </c>
      <c r="D12" s="8">
        <f>SUM(D13:D21)</f>
        <v>389379.85</v>
      </c>
      <c r="E12" s="8">
        <f>SUM(E13:E21)</f>
        <v>39459951.630000003</v>
      </c>
      <c r="F12" s="8">
        <f>SUM(F13:F21)</f>
        <v>2555290.2800000012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231629</v>
      </c>
      <c r="C14" s="10">
        <v>0</v>
      </c>
      <c r="D14" s="10">
        <v>0</v>
      </c>
      <c r="E14" s="10">
        <f t="shared" ref="E14:E21" si="4">B14+C14-D14</f>
        <v>231629</v>
      </c>
      <c r="F14" s="10">
        <f t="shared" si="3"/>
        <v>0</v>
      </c>
    </row>
    <row r="15" spans="1:6" x14ac:dyDescent="0.2">
      <c r="A15" s="6" t="s">
        <v>13</v>
      </c>
      <c r="B15" s="10">
        <v>26147179.420000002</v>
      </c>
      <c r="C15" s="10">
        <v>2906928.24</v>
      </c>
      <c r="D15" s="10">
        <v>389379.85</v>
      </c>
      <c r="E15" s="10">
        <f t="shared" si="4"/>
        <v>28664727.810000002</v>
      </c>
      <c r="F15" s="10">
        <f t="shared" si="3"/>
        <v>2517548.3900000006</v>
      </c>
    </row>
    <row r="16" spans="1:6" x14ac:dyDescent="0.2">
      <c r="A16" s="6" t="s">
        <v>14</v>
      </c>
      <c r="B16" s="9">
        <v>11228048.380000001</v>
      </c>
      <c r="C16" s="9">
        <v>37741.89</v>
      </c>
      <c r="D16" s="9">
        <v>0</v>
      </c>
      <c r="E16" s="9">
        <f t="shared" si="4"/>
        <v>11265790.270000001</v>
      </c>
      <c r="F16" s="9">
        <f t="shared" si="3"/>
        <v>37741.890000000596</v>
      </c>
    </row>
    <row r="17" spans="1:6" x14ac:dyDescent="0.2">
      <c r="A17" s="6" t="s">
        <v>15</v>
      </c>
      <c r="B17" s="9">
        <v>40009.14</v>
      </c>
      <c r="C17" s="9">
        <v>0</v>
      </c>
      <c r="D17" s="9">
        <v>0</v>
      </c>
      <c r="E17" s="9">
        <f t="shared" si="4"/>
        <v>40009.14</v>
      </c>
      <c r="F17" s="9">
        <f t="shared" si="3"/>
        <v>0</v>
      </c>
    </row>
    <row r="18" spans="1:6" x14ac:dyDescent="0.2">
      <c r="A18" s="6" t="s">
        <v>16</v>
      </c>
      <c r="B18" s="9">
        <v>-3369164.85</v>
      </c>
      <c r="C18" s="9">
        <v>0</v>
      </c>
      <c r="D18" s="9">
        <v>0</v>
      </c>
      <c r="E18" s="9">
        <f t="shared" si="4"/>
        <v>-3369164.85</v>
      </c>
      <c r="F18" s="9">
        <f t="shared" si="3"/>
        <v>0</v>
      </c>
    </row>
    <row r="19" spans="1:6" x14ac:dyDescent="0.2">
      <c r="A19" s="6" t="s">
        <v>17</v>
      </c>
      <c r="B19" s="9">
        <v>2626960.2599999998</v>
      </c>
      <c r="C19" s="9">
        <v>0</v>
      </c>
      <c r="D19" s="9">
        <v>0</v>
      </c>
      <c r="E19" s="9">
        <f t="shared" si="4"/>
        <v>2626960.2599999998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24" spans="1:6" ht="12.75" x14ac:dyDescent="0.2">
      <c r="A24" s="7"/>
    </row>
    <row r="25" spans="1:6" ht="12.75" x14ac:dyDescent="0.2">
      <c r="A25" s="7"/>
    </row>
    <row r="27" spans="1:6" x14ac:dyDescent="0.2">
      <c r="A27" s="16" t="s">
        <v>27</v>
      </c>
      <c r="D27" s="15" t="s">
        <v>28</v>
      </c>
      <c r="E27" s="15"/>
    </row>
    <row r="28" spans="1:6" ht="22.5" x14ac:dyDescent="0.2">
      <c r="A28" s="16" t="s">
        <v>29</v>
      </c>
      <c r="D28" s="14" t="s">
        <v>30</v>
      </c>
      <c r="E28" s="14"/>
    </row>
  </sheetData>
  <sheetProtection formatCells="0" formatColumns="0" formatRows="0" autoFilter="0"/>
  <mergeCells count="3">
    <mergeCell ref="A1:F1"/>
    <mergeCell ref="D27:E27"/>
    <mergeCell ref="D28:E28"/>
  </mergeCells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2022-10-21T14:06:45Z</cp:lastPrinted>
  <dcterms:created xsi:type="dcterms:W3CDTF">2014-02-09T04:04:15Z</dcterms:created>
  <dcterms:modified xsi:type="dcterms:W3CDTF">2022-10-21T14:07:03Z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