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<sst xmlns="http://schemas.openxmlformats.org/spreadsheetml/2006/main" count="96" uniqueCount="62">
  <si>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</si>
  <si>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</si>
  <si>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</si>
  <si>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</si>
  <si>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</si>
  <si>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</si>
  <si>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</si>
  <si>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</si>
  <si>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</si>
  <si>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</si>
  <si>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</si>
  <si>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</si>
  <si>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</si>
  <si>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</si>
  <si>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</si>
  <si>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</si>
  <si>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</si>
  <si>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</si>
  <si>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</si>
  <si>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</si>
  <si>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</si>
  <si>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</si>
  <si>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</si>
  <si>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</si>
  <si>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</si>
  <si>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</si>
  <si>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</si>
  <si>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</si>
  <si>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</si>
  <si>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</si>
  <si>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</si>
  <si>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</si>
  <si>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</si>
  <si>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</si>
  <si>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</si>
  <si>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</si>
  <si>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</si>
  <si>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</si>
  <si>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</si>
  <si>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</si>
  <si>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</si>
  <si>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</si>
  <si>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</si>
  <si>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</si>
  <si>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</si>
  <si>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</si>
  <si>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</si>
  <si>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</si>
  <si>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</si>
  <si>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</si>
  <si>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</si>
  <si>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</si>
  <si>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</si>
  <si>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</si>
  <si>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</si>
  <si>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</si>
  <si>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</si>
  <si>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Comité Municipal de Agua Potable y Alcantarillado de Juventino Rosas
Estado de Flujos de Efectivo
Del 1 de Enero al 30 de Septiembre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</si>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</sst>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7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topLeftCell="A16" zoomScaleNormal="100" workbookViewId="0">
      <selection activeCell="I38" sqref="I3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29063777.43</v>
      </c>
      <c r="C4" s="16">
        <f>SUM(C5:C14)</f>
        <v>34360844.100000001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150773.73000000001</v>
      </c>
      <c r="C9" s="17">
        <v>53688.34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25254288.850000001</v>
      </c>
      <c r="C11" s="17">
        <v>32518549.800000001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1701537</v>
      </c>
      <c r="D12" s="14">
        <v>800000</v>
      </c>
    </row>
    <row r="13" spans="1:22" ht="11.25" customHeight="1" x14ac:dyDescent="0.2">
      <c r="A13" s="7" t="s">
        <v>42</v>
      </c>
      <c r="B13" s="17">
        <v>2099366.63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1559348.22</v>
      </c>
      <c r="C14" s="17">
        <v>87068.96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21103981.950000003</v>
      </c>
      <c r="C16" s="16">
        <f>SUM(C17:C32)</f>
        <v>28218590.010000002</v>
      </c>
      <c r="D16" s="13" t="s">
        <v>39</v>
      </c>
    </row>
    <row r="17" spans="1:4" ht="11.25" customHeight="1" x14ac:dyDescent="0.2">
      <c r="A17" s="7" t="s">
        <v>8</v>
      </c>
      <c r="B17" s="17">
        <v>6708694.4800000004</v>
      </c>
      <c r="C17" s="17">
        <v>10751071.359999999</v>
      </c>
      <c r="D17" s="14">
        <v>1000</v>
      </c>
    </row>
    <row r="18" spans="1:4" ht="11.25" customHeight="1" x14ac:dyDescent="0.2">
      <c r="A18" s="7" t="s">
        <v>9</v>
      </c>
      <c r="B18" s="17">
        <v>3118107.72</v>
      </c>
      <c r="C18" s="17">
        <v>5177725.55</v>
      </c>
      <c r="D18" s="14">
        <v>2000</v>
      </c>
    </row>
    <row r="19" spans="1:4" ht="11.25" customHeight="1" x14ac:dyDescent="0.2">
      <c r="A19" s="7" t="s">
        <v>10</v>
      </c>
      <c r="B19" s="17">
        <v>11277179.75</v>
      </c>
      <c r="C19" s="17">
        <v>12280885.33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8907.77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7959795.4799999967</v>
      </c>
      <c r="C33" s="16">
        <f>C4-C16</f>
        <v>6142254.0899999999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2555290.2800000003</v>
      </c>
      <c r="C41" s="16">
        <f>SUM(C42:C44)</f>
        <v>1114194.8499999999</v>
      </c>
      <c r="D41" s="13" t="s">
        <v>39</v>
      </c>
    </row>
    <row r="42" spans="1:4" ht="11.25" customHeight="1" x14ac:dyDescent="0.2">
      <c r="A42" s="7" t="s">
        <v>22</v>
      </c>
      <c r="B42" s="17">
        <v>2517548.39</v>
      </c>
      <c r="C42" s="17">
        <v>641239.43999999994</v>
      </c>
      <c r="D42" s="13">
        <v>6000</v>
      </c>
    </row>
    <row r="43" spans="1:4" ht="11.25" customHeight="1" x14ac:dyDescent="0.2">
      <c r="A43" s="7" t="s">
        <v>23</v>
      </c>
      <c r="B43" s="17">
        <v>37741.89</v>
      </c>
      <c r="C43" s="17">
        <v>472955.41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-2555290.2800000003</v>
      </c>
      <c r="C45" s="16">
        <f>C36-C41</f>
        <v>-1114194.8499999999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5464592.6600000001</v>
      </c>
      <c r="C54" s="16">
        <f>SUM(C55+C58)</f>
        <v>2520322.14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5464592.6600000001</v>
      </c>
      <c r="C58" s="17">
        <v>2520322.14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-5464592.6600000001</v>
      </c>
      <c r="C59" s="16">
        <f>C48-C54</f>
        <v>-2520322.14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-60087.460000003688</v>
      </c>
      <c r="C61" s="16">
        <f>C59+C45+C33</f>
        <v>2507737.0999999996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4442964.67</v>
      </c>
      <c r="C63" s="16">
        <v>1935227.57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4382877.21</v>
      </c>
      <c r="C65" s="16">
        <v>4442964.67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  <row r="70" spans="1:4" x14ac:dyDescent="0.2">
      <c r="A70" s="26" t="s">
        <v>58</v>
      </c>
      <c r="B70" s="25" t="s">
        <v>59</v>
      </c>
      <c r="C70" s="25"/>
    </row>
    <row r="71" spans="1:4" ht="22.5" x14ac:dyDescent="0.2">
      <c r="A71" s="26" t="s">
        <v>60</v>
      </c>
      <c r="B71" s="24" t="s">
        <v>61</v>
      </c>
      <c r="C71" s="24"/>
    </row>
  </sheetData>
  <sheetProtection formatCells="0" formatColumns="0" formatRows="0" autoFilter="0"/>
  <mergeCells count="4">
    <mergeCell ref="A1:C1"/>
    <mergeCell ref="A68:C68"/>
    <mergeCell ref="B70:C70"/>
    <mergeCell ref="B71:C7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45be96a9-161b-45e5-8955-82d7971c9a3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2022-10-21T14:05:00Z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