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<sst xmlns="http://schemas.openxmlformats.org/spreadsheetml/2006/main" count="60" uniqueCount="60">
  <si>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</si>
  <si>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</si>
  <si>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</si>
  <si>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</si>
  <si>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</si>
  <si>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</si>
  <si>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</si>
  <si>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</si>
  <si>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</si>
  <si>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</si>
  <si>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</si>
  <si>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</si>
  <si>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</si>
  <si>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</si>
  <si>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</si>
  <si>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</si>
  <si>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</si>
  <si>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</si>
  <si>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</si>
  <si>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</si>
  <si>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</si>
  <si>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</si>
  <si>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</si>
  <si>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</si>
  <si>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</si>
  <si>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</si>
  <si>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</si>
  <si>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</si>
  <si>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</si>
  <si>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</si>
  <si>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</si>
  <si>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</si>
  <si>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</si>
  <si>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</si>
  <si>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</si>
  <si>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</si>
  <si>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</si>
  <si>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</si>
  <si>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</si>
  <si>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</si>
  <si>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</si>
  <si>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</si>
  <si>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</si>
  <si>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</si>
  <si>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</si>
  <si>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</si>
  <si>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</si>
  <si>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</si>
  <si>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</si>
  <si>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</si>
  <si>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</si>
  <si>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</si>
  <si>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</si>
  <si>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</si>
  <si>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</si>
  <si>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Comité Municipal de Agua Potable y Alcantarillado de Juventino Rosas
Estado de Actividades
Del 1 de Enero al 31 de Diciembre de 2023
(Cifras en Pesos)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</si>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</sst>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4" fontId="4" fillId="0" borderId="0" xfId="8" applyNumberFormat="1" applyFont="1" applyAlignment="1" applyProtection="1">
      <alignment horizontal="center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topLeftCell="A25" zoomScaleNormal="100" workbookViewId="0">
      <selection sqref="A1:C74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37721814.029999994</v>
      </c>
      <c r="C4" s="14">
        <f>SUM(C5:C11)</f>
        <v>32710714.309999999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410913.05</v>
      </c>
      <c r="C9" s="15">
        <v>226217.86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37310900.979999997</v>
      </c>
      <c r="C11" s="15">
        <v>32484496.449999999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0</v>
      </c>
      <c r="C13" s="14">
        <f>SUM(C14:C15)</f>
        <v>3909535.63</v>
      </c>
      <c r="D13" s="2"/>
    </row>
    <row r="14" spans="1:4" ht="22.5" x14ac:dyDescent="0.2">
      <c r="A14" s="8" t="s">
        <v>50</v>
      </c>
      <c r="B14" s="15">
        <v>0</v>
      </c>
      <c r="C14" s="15">
        <v>1810169</v>
      </c>
      <c r="D14" s="4">
        <v>4210</v>
      </c>
    </row>
    <row r="15" spans="1:4" ht="11.25" customHeight="1" x14ac:dyDescent="0.2">
      <c r="A15" s="8" t="s">
        <v>51</v>
      </c>
      <c r="B15" s="15">
        <v>0</v>
      </c>
      <c r="C15" s="15">
        <v>2099366.63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6190025</v>
      </c>
      <c r="C17" s="14">
        <f>SUM(C18:C22)</f>
        <v>2777561.22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6190025</v>
      </c>
      <c r="C22" s="15">
        <v>2777561.22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43911839.029999994</v>
      </c>
      <c r="C24" s="16">
        <f>SUM(C4+C13+C17)</f>
        <v>39397811.159999996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42576813.560000002</v>
      </c>
      <c r="C27" s="14">
        <f>SUM(C28:C30)</f>
        <v>30695394.969999999</v>
      </c>
      <c r="D27" s="2"/>
    </row>
    <row r="28" spans="1:5" ht="11.25" customHeight="1" x14ac:dyDescent="0.2">
      <c r="A28" s="8" t="s">
        <v>36</v>
      </c>
      <c r="B28" s="15">
        <v>12315789.279999999</v>
      </c>
      <c r="C28" s="15">
        <v>9812020.7699999996</v>
      </c>
      <c r="D28" s="4">
        <v>5110</v>
      </c>
    </row>
    <row r="29" spans="1:5" ht="11.25" customHeight="1" x14ac:dyDescent="0.2">
      <c r="A29" s="8" t="s">
        <v>16</v>
      </c>
      <c r="B29" s="15">
        <v>9272412.1500000004</v>
      </c>
      <c r="C29" s="15">
        <v>4444304.59</v>
      </c>
      <c r="D29" s="4">
        <v>5120</v>
      </c>
    </row>
    <row r="30" spans="1:5" ht="11.25" customHeight="1" x14ac:dyDescent="0.2">
      <c r="A30" s="8" t="s">
        <v>17</v>
      </c>
      <c r="B30" s="15">
        <v>20988612.129999999</v>
      </c>
      <c r="C30" s="15">
        <v>16439069.609999999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199904.41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199904.41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905394.41</v>
      </c>
      <c r="C55" s="14">
        <f>SUM(C56:C59)</f>
        <v>888336.22</v>
      </c>
      <c r="D55" s="2"/>
    </row>
    <row r="56" spans="1:5" ht="11.25" customHeight="1" x14ac:dyDescent="0.2">
      <c r="A56" s="8" t="s">
        <v>31</v>
      </c>
      <c r="B56" s="15">
        <v>905394.41</v>
      </c>
      <c r="C56" s="15">
        <v>888336.22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43682112.380000003</v>
      </c>
      <c r="C64" s="16">
        <f>C61+C55+C48+C43+C32+C27</f>
        <v>31583731.189999998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20">
        <f>B24-B64</f>
        <v>229726.64999999106</v>
      </c>
      <c r="C66" s="14">
        <f>C24-C64</f>
        <v>7814079.9699999988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  <row r="73" spans="1:8" x14ac:dyDescent="0.2">
      <c r="A73" s="21" t="s">
        <v>56</v>
      </c>
      <c r="B73" s="22" t="s">
        <v>57</v>
      </c>
      <c r="C73" s="22"/>
    </row>
    <row r="74" spans="1:8" ht="22.5" x14ac:dyDescent="0.2">
      <c r="A74" s="21" t="s">
        <v>58</v>
      </c>
      <c r="B74" s="23" t="s">
        <v>59</v>
      </c>
      <c r="C74" s="23"/>
    </row>
  </sheetData>
  <sheetProtection formatCells="0" formatColumns="0" formatRows="0" autoFilter="0"/>
  <mergeCells count="3">
    <mergeCell ref="A1:C1"/>
    <mergeCell ref="B73:C73"/>
    <mergeCell ref="B74:C74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2024-02-09T20:01:05Z</cp:lastPrinted>
  <dcterms:created xsi:type="dcterms:W3CDTF">2012-12-11T20:29:16Z</dcterms:created>
  <dcterms:modified xsi:type="dcterms:W3CDTF">2024-02-09T20:01:32Z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