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<sst xmlns="http://schemas.openxmlformats.org/spreadsheetml/2006/main" count="97" uniqueCount="62">
  <si>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</si>
  <si>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</si>
  <si>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</si>
  <si>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</si>
  <si>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</si>
  <si>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</si>
  <si>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</si>
  <si>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</si>
  <si>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</si>
  <si>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</si>
  <si>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</si>
  <si>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</si>
  <si>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</si>
  <si>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</si>
  <si>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</si>
  <si>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</si>
  <si>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</si>
  <si>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</si>
  <si>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</si>
  <si>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</si>
  <si>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</si>
  <si>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</si>
  <si>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</si>
  <si>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</si>
  <si>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</si>
  <si>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</si>
  <si>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</si>
  <si>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</si>
  <si>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</si>
  <si>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</si>
  <si>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</si>
  <si>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</si>
  <si>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</si>
  <si>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</si>
  <si>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</si>
  <si>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</si>
  <si>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</si>
  <si>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</si>
  <si>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</si>
  <si>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</si>
  <si>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</si>
  <si>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</si>
  <si>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</si>
  <si>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</si>
  <si>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</si>
  <si>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</si>
  <si>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</si>
  <si>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</si>
  <si>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</si>
  <si>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</si>
  <si>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</si>
  <si>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</si>
  <si>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</si>
  <si>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</si>
  <si>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</si>
  <si>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</si>
  <si>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</si>
  <si>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Comité Municipal de Agua Potable y Alcantarillado de Juventino Rosas
Estado de Flujos de Efectivo
Del 1 de Enero al 31 de Diciembre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</si>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</sst>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4" fillId="0" borderId="0" xfId="8" applyNumberFormat="1" applyFont="1" applyAlignment="1" applyProtection="1">
      <alignment horizontal="center" vertical="top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57">
    <cellStyle name="Euro" xfId="1"/>
    <cellStyle name="Millares 2" xfId="2"/>
    <cellStyle name="Millares 2 2" xfId="3"/>
    <cellStyle name="Millares 2 2 2" xfId="38"/>
    <cellStyle name="Millares 2 2 3" xfId="27"/>
    <cellStyle name="Millares 2 2 4" xfId="17"/>
    <cellStyle name="Millares 2 2_ACT" xfId="37"/>
    <cellStyle name="Millares 2 3" xfId="4"/>
    <cellStyle name="Millares 2 3 2" xfId="40"/>
    <cellStyle name="Millares 2 3 3" xfId="28"/>
    <cellStyle name="Millares 2 3 4" xfId="18"/>
    <cellStyle name="Millares 2 3_ACT" xfId="39"/>
    <cellStyle name="Millares 2 4" xfId="25"/>
    <cellStyle name="Millares 2 4 2" xfId="56"/>
    <cellStyle name="Millares 2 4 3" xfId="35"/>
    <cellStyle name="Millares 2 4_ACT" xfId="41"/>
    <cellStyle name="Millares 2 5" xfId="42"/>
    <cellStyle name="Millares 2 6" xfId="55"/>
    <cellStyle name="Millares 2 7" xfId="26"/>
    <cellStyle name="Millares 2 8" xfId="16"/>
    <cellStyle name="Millares 2_ACT" xfId="36"/>
    <cellStyle name="Millares 3" xfId="5"/>
    <cellStyle name="Millares 3 2" xfId="44"/>
    <cellStyle name="Millares 3 3" xfId="29"/>
    <cellStyle name="Millares 3 4" xfId="19"/>
    <cellStyle name="Millares 3_ACT" xfId="43"/>
    <cellStyle name="Moneda 2" xfId="6"/>
    <cellStyle name="Moneda 2 2" xfId="46"/>
    <cellStyle name="Moneda 2 3" xfId="30"/>
    <cellStyle name="Moneda 2 4" xfId="20"/>
    <cellStyle name="Moneda 2_ACT" xfId="45"/>
    <cellStyle name="Normal" xfId="0" builtinId="0"/>
    <cellStyle name="Normal 2" xfId="7"/>
    <cellStyle name="Normal 2 2" xfId="8"/>
    <cellStyle name="Normal 2 3" xfId="48"/>
    <cellStyle name="Normal 2 4" xfId="31"/>
    <cellStyle name="Normal 2 5" xfId="21"/>
    <cellStyle name="Normal 2_ACT" xfId="47"/>
    <cellStyle name="Normal 3" xfId="9"/>
    <cellStyle name="Normal 3 2" xfId="50"/>
    <cellStyle name="Normal 3 3" xfId="32"/>
    <cellStyle name="Normal 3 4" xfId="22"/>
    <cellStyle name="Normal 3_ACT" xfId="4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3"/>
    <cellStyle name="Normal 6 2 3" xfId="34"/>
    <cellStyle name="Normal 6 2 4" xfId="24"/>
    <cellStyle name="Normal 6 2_ACT" xfId="52"/>
    <cellStyle name="Normal 6 3" xfId="54"/>
    <cellStyle name="Normal 6 4" xfId="33"/>
    <cellStyle name="Normal 6 5" xfId="23"/>
    <cellStyle name="Normal 6_AC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abSelected="1" zoomScaleNormal="100" workbookViewId="0">
      <selection activeCell="B72" sqref="A1:C7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43911839.029999994</v>
      </c>
      <c r="C4" s="16">
        <f>SUM(C5:C14)</f>
        <v>39397811.160000004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410913.05</v>
      </c>
      <c r="C9" s="17">
        <v>226217.86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43500925.979999997</v>
      </c>
      <c r="C11" s="17">
        <v>35262057.670000002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1810169</v>
      </c>
      <c r="D12" s="14">
        <v>800000</v>
      </c>
    </row>
    <row r="13" spans="1:22" ht="11.25" customHeight="1" x14ac:dyDescent="0.2">
      <c r="A13" s="7" t="s">
        <v>41</v>
      </c>
      <c r="B13" s="17">
        <v>0</v>
      </c>
      <c r="C13" s="17">
        <v>2099366.63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42732973.099999994</v>
      </c>
      <c r="C16" s="16">
        <f>SUM(C17:C32)</f>
        <v>30695394.969999999</v>
      </c>
      <c r="D16" s="13" t="s">
        <v>38</v>
      </c>
    </row>
    <row r="17" spans="1:4" ht="11.25" customHeight="1" x14ac:dyDescent="0.2">
      <c r="A17" s="7" t="s">
        <v>8</v>
      </c>
      <c r="B17" s="17">
        <v>12315789.279999999</v>
      </c>
      <c r="C17" s="17">
        <v>9812020.7699999996</v>
      </c>
      <c r="D17" s="14">
        <v>1000</v>
      </c>
    </row>
    <row r="18" spans="1:4" ht="11.25" customHeight="1" x14ac:dyDescent="0.2">
      <c r="A18" s="7" t="s">
        <v>9</v>
      </c>
      <c r="B18" s="17">
        <v>9263150.0399999991</v>
      </c>
      <c r="C18" s="17">
        <v>4444304.59</v>
      </c>
      <c r="D18" s="14">
        <v>2000</v>
      </c>
    </row>
    <row r="19" spans="1:4" ht="11.25" customHeight="1" x14ac:dyDescent="0.2">
      <c r="A19" s="7" t="s">
        <v>10</v>
      </c>
      <c r="B19" s="17">
        <v>20954129.370000001</v>
      </c>
      <c r="C19" s="17">
        <v>16439069.609999999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199904.41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1178865.9299999997</v>
      </c>
      <c r="C33" s="16">
        <f>C4-C16</f>
        <v>8702416.1900000051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1829297.1600000001</v>
      </c>
      <c r="C41" s="16">
        <f>SUM(C42:C44)</f>
        <v>3153990.1</v>
      </c>
      <c r="D41" s="13" t="s">
        <v>38</v>
      </c>
    </row>
    <row r="42" spans="1:4" ht="11.25" customHeight="1" x14ac:dyDescent="0.2">
      <c r="A42" s="7" t="s">
        <v>21</v>
      </c>
      <c r="B42" s="17">
        <v>1198368.03</v>
      </c>
      <c r="C42" s="17">
        <v>2937284.41</v>
      </c>
      <c r="D42" s="13">
        <v>6000</v>
      </c>
    </row>
    <row r="43" spans="1:4" ht="11.25" customHeight="1" x14ac:dyDescent="0.2">
      <c r="A43" s="7" t="s">
        <v>22</v>
      </c>
      <c r="B43" s="17">
        <v>630929.13</v>
      </c>
      <c r="C43" s="17">
        <v>216705.69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-1829297.1600000001</v>
      </c>
      <c r="C45" s="16">
        <f>C36-C41</f>
        <v>-3153990.1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3270232.59</v>
      </c>
      <c r="C54" s="16">
        <f>SUM(C55+C58)</f>
        <v>5140231.6500000004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3270232.59</v>
      </c>
      <c r="C58" s="17">
        <v>5140231.6500000004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-3270232.59</v>
      </c>
      <c r="C59" s="16">
        <f>C48-C54</f>
        <v>-5140231.6500000004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-3920663.8200000003</v>
      </c>
      <c r="C61" s="16">
        <f>C59+C45+C33</f>
        <v>408194.44000000507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4851159.1100000003</v>
      </c>
      <c r="C63" s="16">
        <v>4442964.67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930495.29</v>
      </c>
      <c r="C65" s="16">
        <v>4851159.1100000003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1" spans="1:4" x14ac:dyDescent="0.2">
      <c r="A71" s="26" t="s">
        <v>58</v>
      </c>
      <c r="B71" s="24" t="s">
        <v>59</v>
      </c>
      <c r="C71" s="24"/>
    </row>
    <row r="72" spans="1:4" ht="22.5" x14ac:dyDescent="0.2">
      <c r="A72" s="26" t="s">
        <v>60</v>
      </c>
      <c r="B72" s="25" t="s">
        <v>61</v>
      </c>
      <c r="C72" s="25"/>
    </row>
  </sheetData>
  <sheetProtection formatCells="0" formatColumns="0" formatRows="0" autoFilter="0"/>
  <mergeCells count="4">
    <mergeCell ref="A1:C1"/>
    <mergeCell ref="A68:C68"/>
    <mergeCell ref="B72:C72"/>
    <mergeCell ref="B71:C71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2024-02-09T20:11:47Z</cp:lastPrinted>
  <dcterms:created xsi:type="dcterms:W3CDTF">2012-12-11T20:31:36Z</dcterms:created>
  <dcterms:modified xsi:type="dcterms:W3CDTF">2024-02-09T20:11:55Z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