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<sst xmlns="http://schemas.openxmlformats.org/spreadsheetml/2006/main" count="66" uniqueCount="65">
  <si>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</si>
  <si>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</si>
  <si>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</si>
  <si>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</si>
  <si>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</si>
  <si>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</si>
  <si>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</si>
  <si>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</si>
  <si>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</si>
  <si>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</si>
  <si>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</si>
  <si>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</si>
  <si>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</si>
  <si>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</si>
  <si>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</si>
  <si>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</si>
  <si>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</si>
  <si>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</si>
  <si>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</si>
  <si>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</si>
  <si>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</si>
  <si>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</si>
  <si>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</si>
  <si>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</si>
  <si>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</si>
  <si>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</si>
  <si>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</si>
  <si>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</si>
  <si>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</si>
  <si>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</si>
  <si>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</si>
  <si>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</si>
  <si>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</si>
  <si>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</si>
  <si>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</si>
  <si>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</si>
  <si>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</si>
  <si>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</si>
  <si>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</si>
  <si>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</si>
  <si>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</si>
  <si>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</si>
  <si>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</si>
  <si>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</si>
  <si>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</si>
  <si>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</si>
  <si>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</si>
  <si>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</si>
  <si>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</si>
  <si>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</si>
  <si>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</si>
  <si>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</si>
  <si>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</si>
  <si>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</si>
  <si>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</si>
  <si>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</si>
  <si>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</si>
  <si>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</si>
  <si>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</si>
  <si>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</si>
  <si>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Comité Municipal de Agua Potable y Alcantarillado de Juventino Rosas
Estado de Situación Financiera
Al 31 de Marzo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</si>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</sst>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16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3" fontId="5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5" fillId="0" borderId="4" xfId="8" applyNumberFormat="1" applyFont="1" applyFill="1" applyBorder="1" applyAlignment="1" applyProtection="1">
      <alignment horizontal="right" vertical="top"/>
      <protection locked="0"/>
    </xf>
    <xf numFmtId="3" fontId="5" fillId="0" borderId="4" xfId="16" applyNumberFormat="1" applyFont="1" applyFill="1" applyBorder="1" applyAlignment="1" applyProtection="1">
      <alignment horizontal="center" vertical="top"/>
      <protection locked="0"/>
    </xf>
    <xf numFmtId="3" fontId="5" fillId="0" borderId="4" xfId="8" applyNumberFormat="1" applyFont="1" applyFill="1" applyBorder="1" applyAlignment="1" applyProtection="1">
      <alignment horizontal="center" vertical="top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4" fontId="5" fillId="0" borderId="0" xfId="8" applyNumberFormat="1" applyFont="1" applyAlignment="1" applyProtection="1">
      <alignment horizontal="center" vertical="top" wrapText="1"/>
      <protection locked="0"/>
    </xf>
    <xf numFmtId="4" fontId="5" fillId="0" borderId="0" xfId="8" applyNumberFormat="1" applyFont="1" applyAlignment="1" applyProtection="1">
      <alignment horizontal="center" vertical="top"/>
      <protection locked="0"/>
    </xf>
  </cellXfs>
  <cellStyles count="46">
    <cellStyle name="Euro" xfId="1"/>
    <cellStyle name="Millares 2" xfId="2"/>
    <cellStyle name="Millares 2 2" xfId="3"/>
    <cellStyle name="Millares 2 2 2" xfId="38"/>
    <cellStyle name="Millares 2 2 3" xfId="28"/>
    <cellStyle name="Millares 2 2 4" xfId="18"/>
    <cellStyle name="Millares 2 3" xfId="4"/>
    <cellStyle name="Millares 2 3 2" xfId="39"/>
    <cellStyle name="Millares 2 3 3" xfId="29"/>
    <cellStyle name="Millares 2 3 4" xfId="19"/>
    <cellStyle name="Millares 2 4" xfId="16"/>
    <cellStyle name="Millares 2 4 2" xfId="36"/>
    <cellStyle name="Millares 2 4 3" xfId="26"/>
    <cellStyle name="Millares 2 5" xfId="37"/>
    <cellStyle name="Millares 2 6" xfId="27"/>
    <cellStyle name="Millares 2 7" xfId="17"/>
    <cellStyle name="Millares 3" xfId="5"/>
    <cellStyle name="Millares 3 2" xfId="40"/>
    <cellStyle name="Millares 3 3" xfId="30"/>
    <cellStyle name="Millares 3 4" xfId="20"/>
    <cellStyle name="Moneda 2" xfId="6"/>
    <cellStyle name="Moneda 2 2" xfId="41"/>
    <cellStyle name="Moneda 2 3" xfId="31"/>
    <cellStyle name="Moneda 2 4" xfId="21"/>
    <cellStyle name="Normal" xfId="0" builtinId="0"/>
    <cellStyle name="Normal 2" xfId="7"/>
    <cellStyle name="Normal 2 2" xfId="8"/>
    <cellStyle name="Normal 2 3" xfId="42"/>
    <cellStyle name="Normal 2 4" xfId="32"/>
    <cellStyle name="Normal 2 5" xfId="22"/>
    <cellStyle name="Normal 3" xfId="9"/>
    <cellStyle name="Normal 3 2" xfId="43"/>
    <cellStyle name="Normal 3 3" xfId="33"/>
    <cellStyle name="Normal 3 4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5"/>
    <cellStyle name="Normal 6 2 3" xfId="35"/>
    <cellStyle name="Normal 6 2 4" xfId="25"/>
    <cellStyle name="Normal 6 3" xfId="44"/>
    <cellStyle name="Normal 6 4" xfId="34"/>
    <cellStyle name="Normal 6 5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topLeftCell="A16" zoomScaleNormal="100" zoomScaleSheetLayoutView="100" workbookViewId="0">
      <selection sqref="A1:F5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3929560.15</v>
      </c>
      <c r="C5" s="20">
        <v>4851159.1100000003</v>
      </c>
      <c r="D5" s="9" t="s">
        <v>36</v>
      </c>
      <c r="E5" s="20">
        <v>4817056.0199999996</v>
      </c>
      <c r="F5" s="23">
        <v>5189064.3099999996</v>
      </c>
    </row>
    <row r="6" spans="1:6" x14ac:dyDescent="0.2">
      <c r="A6" s="9" t="s">
        <v>23</v>
      </c>
      <c r="B6" s="20">
        <v>28256619.949999999</v>
      </c>
      <c r="C6" s="20">
        <v>23067855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535284.46</v>
      </c>
      <c r="C7" s="20">
        <v>535284.46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32721464.559999999</v>
      </c>
      <c r="C13" s="22">
        <f>SUM(C5:C11)</f>
        <v>28454298.57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4817056.0199999996</v>
      </c>
      <c r="F14" s="27">
        <f>SUM(F5:F12)</f>
        <v>5189064.3099999996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231629</v>
      </c>
      <c r="C17" s="20">
        <v>231629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29282896.100000001</v>
      </c>
      <c r="C18" s="20">
        <v>29084463.829999998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11409218.68</v>
      </c>
      <c r="C19" s="20">
        <v>11378677.67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40009.14</v>
      </c>
      <c r="C20" s="20">
        <v>40009.14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-4191424.67</v>
      </c>
      <c r="C21" s="20">
        <v>-4191424.67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2626960.2599999998</v>
      </c>
      <c r="C22" s="20">
        <v>2626960.2599999998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39399288.509999998</v>
      </c>
      <c r="C26" s="22">
        <f>SUM(C16:C24)</f>
        <v>39170315.229999997</v>
      </c>
      <c r="D26" s="12" t="s">
        <v>50</v>
      </c>
      <c r="E26" s="22">
        <f>SUM(E24+E14)</f>
        <v>4817056.0199999996</v>
      </c>
      <c r="F26" s="27">
        <f>SUM(F14+F24)</f>
        <v>5189064.3099999996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72120753.069999993</v>
      </c>
      <c r="C28" s="22">
        <f>C13+C26</f>
        <v>67624613.799999997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12650467.630000001</v>
      </c>
      <c r="F30" s="27">
        <f>SUM(F31:F33)</f>
        <v>12650467.630000001</v>
      </c>
    </row>
    <row r="31" spans="1:6" x14ac:dyDescent="0.2">
      <c r="A31" s="16"/>
      <c r="B31" s="14"/>
      <c r="C31" s="15"/>
      <c r="D31" s="9" t="s">
        <v>2</v>
      </c>
      <c r="E31" s="20">
        <v>12650467.630000001</v>
      </c>
      <c r="F31" s="23">
        <v>12650467.630000001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54653229.420000002</v>
      </c>
      <c r="F35" s="27">
        <f>SUM(F36:F40)</f>
        <v>49785081.859999999</v>
      </c>
    </row>
    <row r="36" spans="1:6" x14ac:dyDescent="0.2">
      <c r="A36" s="16"/>
      <c r="B36" s="14"/>
      <c r="C36" s="15"/>
      <c r="D36" s="9" t="s">
        <v>46</v>
      </c>
      <c r="E36" s="20">
        <v>4868147.5599999996</v>
      </c>
      <c r="F36" s="23">
        <v>7814079.9699999997</v>
      </c>
    </row>
    <row r="37" spans="1:6" x14ac:dyDescent="0.2">
      <c r="A37" s="16"/>
      <c r="B37" s="14"/>
      <c r="C37" s="15"/>
      <c r="D37" s="9" t="s">
        <v>14</v>
      </c>
      <c r="E37" s="20">
        <v>48748137.329999998</v>
      </c>
      <c r="F37" s="23">
        <v>40934057.359999999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1036944.53</v>
      </c>
      <c r="F40" s="23">
        <v>1036944.53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67303697.049999997</v>
      </c>
      <c r="F46" s="27">
        <f>SUM(F42+F35+F30)</f>
        <v>62435549.490000002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72120753.069999993</v>
      </c>
      <c r="F48" s="22">
        <f>F46+F26</f>
        <v>67624613.799999997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5" spans="1:6" x14ac:dyDescent="0.2">
      <c r="A55" s="28" t="s">
        <v>61</v>
      </c>
      <c r="D55" s="33" t="s">
        <v>62</v>
      </c>
      <c r="E55" s="33"/>
    </row>
    <row r="56" spans="1:6" ht="22.5" x14ac:dyDescent="0.2">
      <c r="A56" s="28" t="s">
        <v>63</v>
      </c>
      <c r="D56" s="32" t="s">
        <v>64</v>
      </c>
      <c r="E56" s="32"/>
    </row>
  </sheetData>
  <sheetProtection formatCells="0" formatColumns="0" formatRows="0" autoFilter="0"/>
  <mergeCells count="3">
    <mergeCell ref="A1:F1"/>
    <mergeCell ref="D56:E56"/>
    <mergeCell ref="D55:E55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2023-04-28T21:44:21Z</cp:lastPrinted>
  <dcterms:created xsi:type="dcterms:W3CDTF">2012-12-11T20:26:08Z</dcterms:created>
  <dcterms:modified xsi:type="dcterms:W3CDTF">2023-04-29T19:17:22Z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