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NTABILIDAD\Documents\ADRYS 2022\SEVAC\1TRIM 2023\"/>
    </mc:Choice>
  </mc:AlternateContent>
  <bookViews>
    <workbookView xWindow="0" yWindow="0" windowWidth="28800" windowHeight="12210"/>
  </bookViews>
  <sheets>
    <sheet name="PPI" sheetId="1" r:id="rId1"/>
    <sheet name="Instructivo_PPI" sheetId="4" r:id="rId2"/>
  </sheets>
  <definedNames>
    <definedName name="_xlnm._FilterDatabase" localSheetId="0" hidden="1">PPI!$A$3:$O$27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1" l="1"/>
  <c r="G13" i="1"/>
  <c r="F13" i="1"/>
  <c r="E13" i="1"/>
  <c r="M19" i="1"/>
  <c r="L19" i="1"/>
  <c r="M18" i="1"/>
  <c r="L18" i="1"/>
  <c r="M9" i="1"/>
  <c r="L9" i="1"/>
</calcChain>
</file>

<file path=xl/sharedStrings.xml><?xml version="1.0" encoding="utf-8"?>
<sst xmlns="http://schemas.openxmlformats.org/spreadsheetml/2006/main" count="116" uniqueCount="77">
  <si>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</si>
  <si>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</si>
  <si>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</si>
  <si>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</si>
  <si>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</si>
  <si>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</si>
  <si>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</si>
  <si>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</si>
  <si>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</si>
  <si>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</si>
  <si>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</si>
  <si>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</si>
  <si>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</si>
  <si>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</si>
  <si>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</si>
  <si>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</si>
  <si>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</si>
  <si>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</si>
  <si>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</si>
  <si>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</si>
  <si>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</si>
  <si>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</si>
  <si>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</si>
  <si>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</si>
  <si>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</si>
  <si>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</si>
  <si>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</si>
  <si>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</si>
  <si>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</si>
  <si>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</si>
  <si>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</si>
  <si>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</si>
  <si>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</si>
  <si>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</si>
  <si>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</si>
  <si>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</si>
  <si>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</si>
  <si>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</si>
  <si>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</si>
  <si>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</si>
  <si>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Nombre del Ente Público
Programas y Proyectos de Inversión
Del XXXX al XXXX</t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</si>
  <si>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</si>
  <si>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</si>
  <si>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PROGRAMAS DE INVERSIÓN</t>
  </si>
  <si>
    <t>PROGRAMA DE INVERSIÓN DE ADQUISICIONES</t>
  </si>
  <si>
    <t>E0004</t>
  </si>
  <si>
    <t>E0005</t>
  </si>
  <si>
    <t>E0006</t>
  </si>
  <si>
    <t>M0002</t>
  </si>
  <si>
    <t>SIST OPERAC DE DISTR Y CAPTAC DE AGUA POT Y ALCANT</t>
  </si>
  <si>
    <t>MEJORA, GESTION Y FORTAL LOS RECURSOS HIDRICOS</t>
  </si>
  <si>
    <t>FOMENTO Y PROMOCION EN USO Y CUIDADO DEL AGUA</t>
  </si>
  <si>
    <t>TOTAL PROGRAMA DE INVERSIÓN DE ADQUISICIONES</t>
  </si>
  <si>
    <t>PROYECTOS DE INVERSIÓN</t>
  </si>
  <si>
    <t>PROGRAMA DE INVERSIÓN DE INFRAESTRUCTURA</t>
  </si>
  <si>
    <t>E0007</t>
  </si>
  <si>
    <t>TOTAL PROYECTOS DE INVERSIÓN DE INFRAESTRUCTURA</t>
  </si>
  <si>
    <t xml:space="preserve">TOTAL PROGRAMAS Y PROYECTOS DE INVERSIÓN </t>
  </si>
  <si>
    <t>ADMIN LOS RECURSOS DE LA HACIENDA PUBLIC</t>
  </si>
  <si>
    <t>SISTEMA OPERACIONAL DE DISTRIBUCION Y CAPTACION DE AGUA POTABLE Y ALCANTARILLADO</t>
  </si>
  <si>
    <t>MEJORA,GESTION Y FORTALECIMIENTO DE LOS RECURSOS HIDRICOS</t>
  </si>
  <si>
    <t>ADMINISTRACION DE LOS RECURSOS DE LA HACIENDA</t>
  </si>
  <si>
    <t xml:space="preserve">MEJORA, GESTION Y FORTAL LOS RECURSOS HIDRICOS  </t>
  </si>
  <si>
    <t>MANEJO Y DISP FINAL ADEC D AGUA RESID P/MEJ DL AMB</t>
  </si>
  <si>
    <t>MEJ.GEST.FORT REC HI</t>
  </si>
  <si>
    <t>MAN ADEC AGUA RESID</t>
  </si>
  <si>
    <t>M35A010400</t>
  </si>
  <si>
    <t>M35A010500</t>
  </si>
  <si>
    <t>M35A010600</t>
  </si>
  <si>
    <t>M35A010200</t>
  </si>
  <si>
    <t>M35A010700</t>
  </si>
  <si>
    <t>N/D</t>
  </si>
  <si>
    <t>“Bajo protesta de decir verdad declaramos que los Estados Financieros y sus notas, son razonablemente correctos y son responsabilidad del emisor”</t>
  </si>
  <si>
    <t>_________________________________________________</t>
  </si>
  <si>
    <t>Director General
Ing. David Hernandez Vera</t>
  </si>
  <si>
    <t>Encargada del Área Contable
C.P.Maria de la Luz Alvarez Noria</t>
  </si>
  <si>
    <t>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</si>
</sst>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9"/>
      <color indexed="8"/>
      <name val="Calibri"/>
      <family val="2"/>
      <scheme val="minor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57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2" fillId="0" borderId="9" xfId="0" applyFont="1" applyFill="1" applyBorder="1"/>
    <xf numFmtId="0" fontId="9" fillId="0" borderId="9" xfId="0" applyFont="1" applyFill="1" applyBorder="1"/>
    <xf numFmtId="0" fontId="1" fillId="0" borderId="0" xfId="0" applyFont="1" applyFill="1" applyBorder="1" applyAlignment="1" applyProtection="1">
      <alignment horizontal="left" wrapText="1"/>
    </xf>
    <xf numFmtId="0" fontId="9" fillId="0" borderId="9" xfId="0" applyFont="1" applyBorder="1"/>
    <xf numFmtId="0" fontId="9" fillId="0" borderId="0" xfId="0" applyFont="1" applyBorder="1"/>
    <xf numFmtId="0" fontId="1" fillId="6" borderId="0" xfId="0" applyFont="1" applyFill="1" applyBorder="1" applyAlignment="1" applyProtection="1">
      <alignment horizontal="left" vertical="top" wrapText="1"/>
    </xf>
    <xf numFmtId="0" fontId="1" fillId="6" borderId="0" xfId="0" applyFont="1" applyFill="1" applyBorder="1" applyAlignment="1" applyProtection="1">
      <alignment horizontal="center" vertical="top" wrapText="1"/>
    </xf>
    <xf numFmtId="44" fontId="1" fillId="0" borderId="0" xfId="17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1" fillId="0" borderId="7" xfId="0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vertical="center" wrapText="1"/>
    </xf>
    <xf numFmtId="9" fontId="1" fillId="5" borderId="0" xfId="18" applyFont="1" applyFill="1" applyBorder="1" applyAlignment="1" applyProtection="1">
      <alignment horizontal="center" vertical="top" wrapText="1"/>
    </xf>
    <xf numFmtId="0" fontId="0" fillId="5" borderId="0" xfId="0" applyFill="1" applyBorder="1" applyProtection="1">
      <protection locked="0"/>
    </xf>
    <xf numFmtId="0" fontId="5" fillId="5" borderId="10" xfId="0" applyFont="1" applyFill="1" applyBorder="1" applyAlignment="1" applyProtection="1">
      <alignment horizontal="left" vertical="center" wrapText="1"/>
    </xf>
    <xf numFmtId="0" fontId="5" fillId="5" borderId="11" xfId="0" applyFont="1" applyFill="1" applyBorder="1" applyAlignment="1" applyProtection="1">
      <alignment horizontal="left" vertical="center" wrapText="1"/>
    </xf>
    <xf numFmtId="43" fontId="5" fillId="5" borderId="11" xfId="0" applyNumberFormat="1" applyFont="1" applyFill="1" applyBorder="1" applyAlignment="1" applyProtection="1">
      <alignment horizontal="right" vertical="center" wrapText="1"/>
    </xf>
    <xf numFmtId="0" fontId="0" fillId="0" borderId="11" xfId="0" applyBorder="1" applyProtection="1">
      <protection locked="0"/>
    </xf>
    <xf numFmtId="9" fontId="5" fillId="5" borderId="11" xfId="18" applyFont="1" applyFill="1" applyBorder="1" applyAlignment="1" applyProtection="1">
      <alignment horizontal="center" vertical="top" wrapText="1"/>
    </xf>
    <xf numFmtId="9" fontId="5" fillId="5" borderId="12" xfId="18" applyFont="1" applyFill="1" applyBorder="1" applyAlignment="1" applyProtection="1">
      <alignment horizontal="center" vertical="top" wrapText="1"/>
    </xf>
    <xf numFmtId="0" fontId="0" fillId="5" borderId="11" xfId="0" applyFill="1" applyBorder="1" applyProtection="1">
      <protection locked="0"/>
    </xf>
    <xf numFmtId="0" fontId="0" fillId="0" borderId="13" xfId="0" applyBorder="1" applyProtection="1">
      <protection locked="0"/>
    </xf>
    <xf numFmtId="9" fontId="1" fillId="5" borderId="11" xfId="18" applyFont="1" applyFill="1" applyBorder="1" applyAlignment="1" applyProtection="1">
      <alignment horizontal="center" vertical="top" wrapText="1"/>
    </xf>
    <xf numFmtId="0" fontId="5" fillId="7" borderId="10" xfId="0" applyFont="1" applyFill="1" applyBorder="1" applyAlignment="1" applyProtection="1">
      <alignment horizontal="left" vertical="center" wrapText="1"/>
    </xf>
    <xf numFmtId="0" fontId="5" fillId="7" borderId="11" xfId="0" applyFont="1" applyFill="1" applyBorder="1" applyAlignment="1" applyProtection="1">
      <alignment horizontal="left" vertical="center" wrapText="1"/>
    </xf>
    <xf numFmtId="0" fontId="5" fillId="7" borderId="11" xfId="0" applyFont="1" applyFill="1" applyBorder="1" applyAlignment="1" applyProtection="1">
      <alignment vertical="center" wrapText="1"/>
    </xf>
    <xf numFmtId="0" fontId="2" fillId="0" borderId="0" xfId="0" applyFont="1"/>
    <xf numFmtId="0" fontId="9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9" fillId="0" borderId="0" xfId="8" applyFont="1" applyAlignment="1" applyProtection="1">
      <alignment horizontal="center"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4" fontId="9" fillId="0" borderId="0" xfId="8" applyNumberFormat="1" applyFont="1" applyAlignment="1" applyProtection="1">
      <alignment horizontal="center" vertical="top" wrapText="1"/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workbookViewId="0">
      <selection activeCell="L30" sqref="L30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6.5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32" t="s">
        <v>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customFormat="1" ht="12.75" customHeight="1" x14ac:dyDescent="0.2">
      <c r="A2" s="10"/>
      <c r="B2" s="10"/>
      <c r="C2" s="10"/>
      <c r="D2" s="10"/>
      <c r="E2" s="11"/>
      <c r="F2" s="12" t="s">
        <v>2</v>
      </c>
      <c r="G2" s="13"/>
      <c r="H2" s="20"/>
      <c r="I2" s="21" t="s">
        <v>8</v>
      </c>
      <c r="J2" s="21"/>
      <c r="K2" s="22"/>
      <c r="L2" s="14" t="s">
        <v>15</v>
      </c>
      <c r="M2" s="13"/>
      <c r="N2" s="15" t="s">
        <v>14</v>
      </c>
      <c r="O2" s="16"/>
    </row>
    <row r="3" spans="1:15" customFormat="1" ht="21.95" customHeight="1" x14ac:dyDescent="0.2">
      <c r="A3" s="17" t="s">
        <v>16</v>
      </c>
      <c r="B3" s="17" t="s">
        <v>0</v>
      </c>
      <c r="C3" s="17" t="s">
        <v>5</v>
      </c>
      <c r="D3" s="17" t="s">
        <v>1</v>
      </c>
      <c r="E3" s="18" t="s">
        <v>3</v>
      </c>
      <c r="F3" s="18" t="s">
        <v>4</v>
      </c>
      <c r="G3" s="18" t="s">
        <v>6</v>
      </c>
      <c r="H3" s="18" t="s">
        <v>9</v>
      </c>
      <c r="I3" s="18" t="s">
        <v>4</v>
      </c>
      <c r="J3" s="18" t="s">
        <v>7</v>
      </c>
      <c r="K3" s="18" t="s">
        <v>41</v>
      </c>
      <c r="L3" s="9" t="s">
        <v>10</v>
      </c>
      <c r="M3" s="9" t="s">
        <v>11</v>
      </c>
      <c r="N3" s="19" t="s">
        <v>12</v>
      </c>
      <c r="O3" s="19" t="s">
        <v>13</v>
      </c>
    </row>
    <row r="5" spans="1:15" ht="12" x14ac:dyDescent="0.2">
      <c r="A5" s="33" t="s">
        <v>43</v>
      </c>
      <c r="B5" s="34"/>
      <c r="C5" s="34"/>
    </row>
    <row r="6" spans="1:15" ht="12.75" x14ac:dyDescent="0.2">
      <c r="A6" s="23"/>
      <c r="B6" s="31" t="s">
        <v>44</v>
      </c>
      <c r="C6" s="31"/>
    </row>
    <row r="8" spans="1:15" ht="33.75" x14ac:dyDescent="0.2">
      <c r="A8" s="24" t="s">
        <v>45</v>
      </c>
      <c r="B8" s="25" t="s">
        <v>49</v>
      </c>
      <c r="C8" s="25" t="s">
        <v>59</v>
      </c>
      <c r="D8" s="3" t="s">
        <v>66</v>
      </c>
      <c r="E8" s="30">
        <v>207314.5</v>
      </c>
      <c r="F8" s="30">
        <v>747145.5</v>
      </c>
      <c r="G8" s="30">
        <v>9179.7999999999993</v>
      </c>
      <c r="H8" s="3" t="s">
        <v>71</v>
      </c>
      <c r="I8" s="3" t="s">
        <v>71</v>
      </c>
      <c r="J8" s="3" t="s">
        <v>71</v>
      </c>
      <c r="K8" s="3" t="s">
        <v>71</v>
      </c>
      <c r="L8" s="36">
        <v>0.09</v>
      </c>
      <c r="M8" s="36">
        <v>0.09</v>
      </c>
      <c r="N8" s="37" t="s">
        <v>71</v>
      </c>
      <c r="O8" s="3" t="s">
        <v>71</v>
      </c>
    </row>
    <row r="9" spans="1:15" ht="22.5" x14ac:dyDescent="0.2">
      <c r="A9" s="24" t="s">
        <v>46</v>
      </c>
      <c r="B9" s="25" t="s">
        <v>50</v>
      </c>
      <c r="C9" s="25" t="s">
        <v>60</v>
      </c>
      <c r="D9" s="3" t="s">
        <v>67</v>
      </c>
      <c r="E9" s="30">
        <v>0</v>
      </c>
      <c r="F9" s="30">
        <v>4800</v>
      </c>
      <c r="G9" s="30">
        <v>0</v>
      </c>
      <c r="H9" s="3" t="s">
        <v>71</v>
      </c>
      <c r="I9" s="3" t="s">
        <v>71</v>
      </c>
      <c r="J9" s="3" t="s">
        <v>71</v>
      </c>
      <c r="K9" s="3" t="s">
        <v>71</v>
      </c>
      <c r="L9" s="36">
        <f t="shared" ref="L9" si="0">IFERROR(K9/H9,0)</f>
        <v>0</v>
      </c>
      <c r="M9" s="36">
        <f t="shared" ref="M9" si="1">IFERROR(K9/I9,0)</f>
        <v>0</v>
      </c>
      <c r="N9" s="37" t="s">
        <v>71</v>
      </c>
      <c r="O9" s="3" t="s">
        <v>71</v>
      </c>
    </row>
    <row r="10" spans="1:15" ht="22.5" x14ac:dyDescent="0.2">
      <c r="A10" s="24" t="s">
        <v>47</v>
      </c>
      <c r="B10" s="25" t="s">
        <v>51</v>
      </c>
      <c r="C10" s="25" t="s">
        <v>51</v>
      </c>
      <c r="D10" s="3" t="s">
        <v>68</v>
      </c>
      <c r="E10" s="30">
        <v>0</v>
      </c>
      <c r="F10" s="30">
        <v>27208</v>
      </c>
      <c r="G10" s="30">
        <v>13603.45</v>
      </c>
      <c r="H10" s="3" t="s">
        <v>71</v>
      </c>
      <c r="I10" s="3" t="s">
        <v>71</v>
      </c>
      <c r="J10" s="3" t="s">
        <v>71</v>
      </c>
      <c r="K10" s="3" t="s">
        <v>71</v>
      </c>
      <c r="L10" s="36">
        <f>IFERROR(K10/H10,0)</f>
        <v>0</v>
      </c>
      <c r="M10" s="36">
        <v>0.5</v>
      </c>
      <c r="N10" s="37" t="s">
        <v>71</v>
      </c>
      <c r="O10" s="3" t="s">
        <v>71</v>
      </c>
    </row>
    <row r="11" spans="1:15" ht="22.5" x14ac:dyDescent="0.2">
      <c r="A11" s="24" t="s">
        <v>48</v>
      </c>
      <c r="B11" s="25" t="s">
        <v>58</v>
      </c>
      <c r="C11" s="25" t="s">
        <v>61</v>
      </c>
      <c r="D11" s="3" t="s">
        <v>69</v>
      </c>
      <c r="E11" s="30">
        <v>30000</v>
      </c>
      <c r="F11" s="30">
        <v>30000</v>
      </c>
      <c r="G11" s="30">
        <v>7757.76</v>
      </c>
      <c r="H11" s="3" t="s">
        <v>71</v>
      </c>
      <c r="I11" s="3" t="s">
        <v>71</v>
      </c>
      <c r="J11" s="3" t="s">
        <v>71</v>
      </c>
      <c r="K11" s="3" t="s">
        <v>71</v>
      </c>
      <c r="L11" s="36">
        <v>0.26</v>
      </c>
      <c r="M11" s="36">
        <v>0.26</v>
      </c>
      <c r="N11" s="37" t="s">
        <v>71</v>
      </c>
      <c r="O11" s="3" t="s">
        <v>71</v>
      </c>
    </row>
    <row r="12" spans="1:15" ht="12" thickBot="1" x14ac:dyDescent="0.25">
      <c r="L12" s="37"/>
      <c r="M12" s="37"/>
      <c r="N12" s="37"/>
    </row>
    <row r="13" spans="1:15" ht="11.25" customHeight="1" thickBot="1" x14ac:dyDescent="0.25">
      <c r="A13" s="38" t="s">
        <v>52</v>
      </c>
      <c r="B13" s="39"/>
      <c r="C13" s="39"/>
      <c r="D13" s="39"/>
      <c r="E13" s="40">
        <f>SUM(E5:E10)</f>
        <v>207314.5</v>
      </c>
      <c r="F13" s="40">
        <f>SUM(F5:F10)</f>
        <v>779153.5</v>
      </c>
      <c r="G13" s="40">
        <f>SUM(G5:G10)</f>
        <v>22783.25</v>
      </c>
      <c r="H13" s="41"/>
      <c r="I13" s="41"/>
      <c r="J13" s="41"/>
      <c r="K13" s="41"/>
      <c r="L13" s="42">
        <v>0.13</v>
      </c>
      <c r="M13" s="43">
        <v>0.04</v>
      </c>
      <c r="N13" s="44"/>
      <c r="O13" s="45"/>
    </row>
    <row r="14" spans="1:15" x14ac:dyDescent="0.2">
      <c r="L14" s="37"/>
      <c r="M14" s="37"/>
      <c r="N14" s="37"/>
    </row>
    <row r="15" spans="1:15" ht="12" x14ac:dyDescent="0.2">
      <c r="A15" s="35" t="s">
        <v>53</v>
      </c>
      <c r="B15" s="31"/>
      <c r="C15" s="31"/>
      <c r="L15" s="37"/>
      <c r="M15" s="37"/>
      <c r="N15" s="37"/>
    </row>
    <row r="16" spans="1:15" ht="12.75" x14ac:dyDescent="0.2">
      <c r="A16" s="23"/>
      <c r="B16" s="31" t="s">
        <v>54</v>
      </c>
      <c r="C16" s="31"/>
      <c r="L16" s="37"/>
      <c r="M16" s="37"/>
      <c r="N16" s="37"/>
    </row>
    <row r="17" spans="1:15" x14ac:dyDescent="0.2">
      <c r="L17" s="37"/>
      <c r="M17" s="37"/>
      <c r="N17" s="37"/>
    </row>
    <row r="18" spans="1:15" ht="22.5" x14ac:dyDescent="0.2">
      <c r="A18" s="24" t="s">
        <v>46</v>
      </c>
      <c r="B18" s="25" t="s">
        <v>64</v>
      </c>
      <c r="C18" s="25" t="s">
        <v>62</v>
      </c>
      <c r="D18" s="3" t="s">
        <v>67</v>
      </c>
      <c r="E18" s="30">
        <v>0</v>
      </c>
      <c r="F18" s="30">
        <v>1480000</v>
      </c>
      <c r="G18" s="30">
        <v>198432.27</v>
      </c>
      <c r="H18" s="3" t="s">
        <v>71</v>
      </c>
      <c r="I18" s="3" t="s">
        <v>71</v>
      </c>
      <c r="J18" s="3" t="s">
        <v>71</v>
      </c>
      <c r="K18" s="3" t="s">
        <v>71</v>
      </c>
      <c r="L18" s="36">
        <f>IFERROR(K18/H18,0)</f>
        <v>0</v>
      </c>
      <c r="M18" s="36">
        <f>IFERROR(K18/I18,0)</f>
        <v>0</v>
      </c>
      <c r="N18" s="37" t="s">
        <v>71</v>
      </c>
      <c r="O18" s="3" t="s">
        <v>71</v>
      </c>
    </row>
    <row r="19" spans="1:15" ht="22.5" x14ac:dyDescent="0.2">
      <c r="A19" s="24" t="s">
        <v>55</v>
      </c>
      <c r="B19" s="25" t="s">
        <v>65</v>
      </c>
      <c r="C19" s="25" t="s">
        <v>63</v>
      </c>
      <c r="D19" s="3" t="s">
        <v>70</v>
      </c>
      <c r="E19" s="30">
        <v>0</v>
      </c>
      <c r="F19" s="30">
        <v>430000</v>
      </c>
      <c r="G19" s="30">
        <v>0</v>
      </c>
      <c r="H19" s="3" t="s">
        <v>71</v>
      </c>
      <c r="I19" s="3" t="s">
        <v>71</v>
      </c>
      <c r="J19" s="3" t="s">
        <v>71</v>
      </c>
      <c r="K19" s="3" t="s">
        <v>71</v>
      </c>
      <c r="L19" s="36">
        <f>IFERROR(K19/H19,0)</f>
        <v>0</v>
      </c>
      <c r="M19" s="36">
        <f>IFERROR(K19/I19,0)</f>
        <v>0</v>
      </c>
      <c r="N19" s="37" t="s">
        <v>71</v>
      </c>
      <c r="O19" s="3" t="s">
        <v>71</v>
      </c>
    </row>
    <row r="20" spans="1:15" ht="12" thickBot="1" x14ac:dyDescent="0.25"/>
    <row r="21" spans="1:15" ht="11.25" customHeight="1" thickBot="1" x14ac:dyDescent="0.25">
      <c r="A21" s="38" t="s">
        <v>56</v>
      </c>
      <c r="B21" s="39"/>
      <c r="C21" s="39"/>
      <c r="D21" s="39"/>
      <c r="E21" s="40">
        <v>0</v>
      </c>
      <c r="F21" s="40">
        <v>1910000</v>
      </c>
      <c r="G21" s="40">
        <v>198432.27</v>
      </c>
      <c r="H21" s="41"/>
      <c r="I21" s="41"/>
      <c r="J21" s="41"/>
      <c r="K21" s="41"/>
      <c r="L21" s="46">
        <v>0</v>
      </c>
      <c r="M21" s="46">
        <v>0.10389124083769632</v>
      </c>
      <c r="N21" s="41"/>
      <c r="O21" s="45"/>
    </row>
    <row r="22" spans="1:15" ht="12" thickBot="1" x14ac:dyDescent="0.25">
      <c r="A22" s="26"/>
      <c r="B22" s="27"/>
      <c r="C22" s="28"/>
      <c r="D22" s="29"/>
      <c r="E22" s="28"/>
    </row>
    <row r="23" spans="1:15" ht="11.25" customHeight="1" thickBot="1" x14ac:dyDescent="0.25">
      <c r="A23" s="47" t="s">
        <v>57</v>
      </c>
      <c r="B23" s="48"/>
      <c r="C23" s="48"/>
      <c r="D23" s="48"/>
      <c r="E23" s="49">
        <v>237314.5</v>
      </c>
      <c r="F23" s="40">
        <v>2719153.5</v>
      </c>
      <c r="G23" s="40">
        <v>228973.28</v>
      </c>
      <c r="H23" s="41"/>
      <c r="I23" s="41"/>
      <c r="J23" s="41"/>
      <c r="K23" s="41"/>
      <c r="L23" s="46">
        <v>0.964851620950258</v>
      </c>
      <c r="M23" s="46">
        <v>8.4207559448188557E-2</v>
      </c>
      <c r="N23" s="41"/>
      <c r="O23" s="45"/>
    </row>
    <row r="25" spans="1:15" ht="12.75" x14ac:dyDescent="0.2">
      <c r="A25" s="51" t="s">
        <v>72</v>
      </c>
      <c r="B25" s="51"/>
      <c r="D25" s="52"/>
      <c r="H25" s="50"/>
      <c r="I25" s="50"/>
      <c r="J25" s="50"/>
      <c r="K25" s="50"/>
      <c r="L25" s="50"/>
    </row>
    <row r="26" spans="1:15" ht="12.75" x14ac:dyDescent="0.2">
      <c r="A26" s="51"/>
      <c r="B26" s="51"/>
      <c r="D26" s="52"/>
      <c r="H26" s="50"/>
      <c r="I26" s="50"/>
      <c r="J26" s="50"/>
      <c r="K26" s="50"/>
      <c r="L26" s="50"/>
    </row>
    <row r="27" spans="1:15" ht="12.75" x14ac:dyDescent="0.2">
      <c r="A27" s="50"/>
      <c r="B27" s="50"/>
      <c r="C27" s="50"/>
      <c r="D27" s="53"/>
      <c r="E27" s="50"/>
      <c r="F27" s="50"/>
      <c r="G27" s="50"/>
      <c r="H27" s="50"/>
      <c r="I27" s="50"/>
      <c r="J27" s="50"/>
      <c r="K27" s="50"/>
      <c r="L27" s="50"/>
    </row>
    <row r="28" spans="1:15" ht="12.75" x14ac:dyDescent="0.2">
      <c r="A28" s="50"/>
      <c r="B28" s="50"/>
      <c r="C28" s="50"/>
      <c r="D28" s="53"/>
      <c r="E28" s="50"/>
      <c r="F28" s="50"/>
      <c r="G28" s="50"/>
      <c r="H28" s="50"/>
      <c r="I28" s="50"/>
      <c r="J28" s="50"/>
      <c r="K28" s="50"/>
      <c r="L28" s="50"/>
    </row>
    <row r="29" spans="1:15" ht="22.5" x14ac:dyDescent="0.2">
      <c r="A29" s="50"/>
      <c r="B29" s="50"/>
      <c r="C29" s="54" t="s">
        <v>76</v>
      </c>
      <c r="D29" s="50"/>
      <c r="E29" s="50"/>
      <c r="F29" s="55" t="s">
        <v>73</v>
      </c>
      <c r="G29" s="55"/>
      <c r="H29" s="50"/>
      <c r="I29" s="50"/>
      <c r="J29" s="50"/>
      <c r="K29" s="50"/>
      <c r="L29" s="50"/>
    </row>
    <row r="30" spans="1:15" ht="22.5" x14ac:dyDescent="0.2">
      <c r="A30" s="50"/>
      <c r="B30" s="50"/>
      <c r="C30" s="54" t="s">
        <v>74</v>
      </c>
      <c r="D30" s="50"/>
      <c r="E30" s="50"/>
      <c r="F30" s="56" t="s">
        <v>75</v>
      </c>
      <c r="G30" s="56"/>
      <c r="H30" s="56"/>
      <c r="I30" s="56"/>
      <c r="J30" s="50"/>
      <c r="K30" s="50"/>
      <c r="L30" s="50"/>
    </row>
  </sheetData>
  <sheetProtection formatCells="0" formatColumns="0" formatRows="0" insertRows="0" deleteRows="0" autoFilter="0"/>
  <autoFilter ref="A3:O27"/>
  <mergeCells count="9">
    <mergeCell ref="F30:I30"/>
    <mergeCell ref="B16:C16"/>
    <mergeCell ref="A1:O1"/>
    <mergeCell ref="A5:C5"/>
    <mergeCell ref="B6:C6"/>
    <mergeCell ref="A15:C15"/>
    <mergeCell ref="A13:D13"/>
    <mergeCell ref="A21:D21"/>
    <mergeCell ref="A23:D23"/>
  </mergeCells>
  <dataValidations disablePrompts="1"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C16" sqref="C16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42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8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0c865bf4-0f22-4e4d-b041-7b0c1657e5a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CAJA1</cp:lastModifiedBy>
  <cp:lastPrinted>2017-03-30T22:21:48Z</cp:lastPrinted>
  <dcterms:created xsi:type="dcterms:W3CDTF">2014-10-22T05:35:08Z</dcterms:created>
  <dcterms:modified xsi:type="dcterms:W3CDTF">2023-06-15T19:40:27Z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