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45621"/>
  <fileRecoveryPr autoRecover="0"/>
</workbook>
</file>

<file path=xl/calcChain.xml><?xml version="1.0" encoding="utf-8"?>
<calcChain xmlns="http://schemas.openxmlformats.org/spreadsheetml/2006/main">
  <c r="C61" i="4" l="1"/>
  <c r="C55" i="4"/>
  <c r="C48" i="4"/>
  <c r="C43" i="4"/>
  <c r="C32" i="4"/>
  <c r="C27" i="4"/>
  <c r="C17" i="4"/>
  <c r="C13" i="4"/>
  <c r="C4" i="4"/>
  <c r="C64" i="4" l="1"/>
  <c r="C24" i="4"/>
  <c r="C66" i="4" l="1"/>
</calcChain>
</file>

<file path=xl/sharedStrings.xml><?xml version="1.0" encoding="utf-8"?>
<sst xmlns="http://schemas.openxmlformats.org/spreadsheetml/2006/main" count="60" uniqueCount="60">
  <si>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</si>
  <si>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</si>
  <si>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</si>
  <si>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</si>
  <si>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</si>
  <si>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</si>
  <si>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</si>
  <si>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</si>
  <si>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</si>
  <si>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</si>
  <si>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</si>
  <si>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</si>
  <si>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</si>
  <si>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</si>
  <si>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</si>
  <si>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</si>
  <si>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</si>
  <si>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</si>
  <si>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</si>
  <si>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</si>
  <si>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</si>
  <si>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</si>
  <si>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</si>
  <si>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</si>
  <si>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</si>
  <si>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</si>
  <si>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</si>
  <si>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</si>
  <si>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</si>
  <si>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</si>
  <si>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</si>
  <si>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</si>
  <si>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</si>
  <si>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</si>
  <si>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</si>
  <si>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</si>
  <si>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</si>
  <si>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</si>
  <si>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</si>
  <si>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</si>
  <si>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</si>
  <si>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</si>
  <si>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</si>
  <si>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</si>
  <si>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</si>
  <si>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</si>
  <si>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</si>
  <si>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</si>
  <si>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</si>
  <si>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</si>
  <si>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</si>
  <si>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</si>
  <si>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</si>
  <si>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</si>
  <si>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</si>
  <si>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Comité Municipal de Agua Potable y Alcantarillado de Juventino Rosas
Estado de Actividades
Del 1 de Enero al 30 de Junio de 2023
(Cifras en Pesos)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</si>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</sst>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166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5" fillId="0" borderId="0" xfId="8" applyNumberFormat="1" applyFont="1" applyFill="1" applyBorder="1" applyAlignment="1" applyProtection="1">
      <alignment horizontal="right" vertical="top"/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4" fillId="2" borderId="4" xfId="8" applyFont="1" applyFill="1" applyBorder="1" applyAlignment="1" applyProtection="1">
      <alignment horizontal="center" vertical="center"/>
      <protection locked="0"/>
    </xf>
    <xf numFmtId="0" fontId="4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Fill="1" applyBorder="1" applyAlignment="1" applyProtection="1">
      <alignment horizontal="left" vertical="top" wrapText="1" indent="3"/>
      <protection locked="0"/>
    </xf>
    <xf numFmtId="0" fontId="5" fillId="0" borderId="4" xfId="8" applyFont="1" applyFill="1" applyBorder="1" applyAlignment="1" applyProtection="1">
      <alignment horizontal="left" vertical="top" wrapText="1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5" fillId="0" borderId="4" xfId="8" applyNumberFormat="1" applyFont="1" applyFill="1" applyBorder="1" applyAlignment="1" applyProtection="1">
      <alignment horizontal="center" vertical="center"/>
      <protection locked="0"/>
    </xf>
    <xf numFmtId="3" fontId="4" fillId="0" borderId="4" xfId="16" applyNumberFormat="1" applyFont="1" applyFill="1" applyBorder="1" applyAlignment="1" applyProtection="1">
      <alignment horizontal="right" vertical="top"/>
      <protection locked="0"/>
    </xf>
    <xf numFmtId="3" fontId="5" fillId="0" borderId="4" xfId="8" applyNumberFormat="1" applyFont="1" applyFill="1" applyBorder="1" applyAlignment="1" applyProtection="1">
      <alignment horizontal="right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vertical="top"/>
      <protection locked="0"/>
    </xf>
    <xf numFmtId="3" fontId="5" fillId="0" borderId="4" xfId="8" applyNumberFormat="1" applyFont="1" applyFill="1" applyBorder="1" applyAlignment="1" applyProtection="1">
      <protection locked="0"/>
    </xf>
    <xf numFmtId="3" fontId="5" fillId="0" borderId="4" xfId="8" applyNumberFormat="1" applyFont="1" applyFill="1" applyBorder="1" applyAlignment="1" applyProtection="1">
      <alignment vertical="center"/>
      <protection locked="0"/>
    </xf>
    <xf numFmtId="0" fontId="5" fillId="0" borderId="0" xfId="8" applyFont="1" applyAlignment="1" applyProtection="1">
      <alignment horizontal="center" vertical="top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4" fontId="5" fillId="0" borderId="0" xfId="8" applyNumberFormat="1" applyFont="1" applyAlignment="1" applyProtection="1">
      <alignment horizontal="center" vertical="top" wrapText="1"/>
      <protection locked="0"/>
    </xf>
    <xf numFmtId="4" fontId="5" fillId="0" borderId="0" xfId="8" applyNumberFormat="1" applyFont="1" applyAlignment="1" applyProtection="1">
      <alignment horizontal="center" vertical="top"/>
      <protection locked="0"/>
    </xf>
  </cellXfs>
  <cellStyles count="38">
    <cellStyle name="Euro" xfId="1"/>
    <cellStyle name="Millares 2" xfId="2"/>
    <cellStyle name="Millares 2 2" xfId="3"/>
    <cellStyle name="Millares 2 2 2" xfId="19"/>
    <cellStyle name="Millares 2 2_ACT" xfId="18"/>
    <cellStyle name="Millares 2 3" xfId="4"/>
    <cellStyle name="Millares 2 3 2" xfId="21"/>
    <cellStyle name="Millares 2 3_ACT" xfId="20"/>
    <cellStyle name="Millares 2 4" xfId="16"/>
    <cellStyle name="Millares 2 4 2" xfId="37"/>
    <cellStyle name="Millares 2 4_ACT" xfId="22"/>
    <cellStyle name="Millares 2 5" xfId="23"/>
    <cellStyle name="Millares 2 6" xfId="36"/>
    <cellStyle name="Millares 2_ACT" xfId="17"/>
    <cellStyle name="Millares 3" xfId="5"/>
    <cellStyle name="Millares 3 2" xfId="25"/>
    <cellStyle name="Millares 3_ACT" xfId="24"/>
    <cellStyle name="Moneda 2" xfId="6"/>
    <cellStyle name="Moneda 2 2" xfId="27"/>
    <cellStyle name="Moneda 2_ACT" xfId="26"/>
    <cellStyle name="Normal" xfId="0" builtinId="0"/>
    <cellStyle name="Normal 2" xfId="7"/>
    <cellStyle name="Normal 2 2" xfId="8"/>
    <cellStyle name="Normal 2 3" xfId="29"/>
    <cellStyle name="Normal 2_ACT" xfId="28"/>
    <cellStyle name="Normal 3" xfId="9"/>
    <cellStyle name="Normal 3 2" xfId="31"/>
    <cellStyle name="Normal 3_ACT" xfId="30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4"/>
    <cellStyle name="Normal 6 2_ACT" xfId="33"/>
    <cellStyle name="Normal 6 3" xfId="35"/>
    <cellStyle name="Normal 6_ACT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tabSelected="1" zoomScaleNormal="100" workbookViewId="0">
      <selection activeCell="H17" sqref="H17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21" t="s">
        <v>55</v>
      </c>
      <c r="B1" s="22"/>
      <c r="C1" s="23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7">
        <v>53075482.799999997</v>
      </c>
      <c r="C4" s="14">
        <f>SUM(C5:C11)</f>
        <v>32710714.309999999</v>
      </c>
      <c r="D4" s="2"/>
    </row>
    <row r="5" spans="1:4" x14ac:dyDescent="0.2">
      <c r="A5" s="8" t="s">
        <v>1</v>
      </c>
      <c r="B5" s="18">
        <v>0</v>
      </c>
      <c r="C5" s="15">
        <v>0</v>
      </c>
      <c r="D5" s="4">
        <v>4110</v>
      </c>
    </row>
    <row r="6" spans="1:4" x14ac:dyDescent="0.2">
      <c r="A6" s="8" t="s">
        <v>34</v>
      </c>
      <c r="B6" s="18">
        <v>0</v>
      </c>
      <c r="C6" s="15">
        <v>0</v>
      </c>
      <c r="D6" s="4">
        <v>4120</v>
      </c>
    </row>
    <row r="7" spans="1:4" x14ac:dyDescent="0.2">
      <c r="A7" s="8" t="s">
        <v>11</v>
      </c>
      <c r="B7" s="18">
        <v>0</v>
      </c>
      <c r="C7" s="15">
        <v>0</v>
      </c>
      <c r="D7" s="4">
        <v>4130</v>
      </c>
    </row>
    <row r="8" spans="1:4" x14ac:dyDescent="0.2">
      <c r="A8" s="8" t="s">
        <v>2</v>
      </c>
      <c r="B8" s="18">
        <v>0</v>
      </c>
      <c r="C8" s="15">
        <v>0</v>
      </c>
      <c r="D8" s="4">
        <v>4140</v>
      </c>
    </row>
    <row r="9" spans="1:4" x14ac:dyDescent="0.2">
      <c r="A9" s="8" t="s">
        <v>46</v>
      </c>
      <c r="B9" s="18">
        <v>370768.36</v>
      </c>
      <c r="C9" s="15">
        <v>226217.86</v>
      </c>
      <c r="D9" s="4">
        <v>4150</v>
      </c>
    </row>
    <row r="10" spans="1:4" x14ac:dyDescent="0.2">
      <c r="A10" s="8" t="s">
        <v>47</v>
      </c>
      <c r="B10" s="18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8">
        <v>52704714.439999998</v>
      </c>
      <c r="C11" s="15">
        <v>32484496.449999999</v>
      </c>
      <c r="D11" s="4">
        <v>4170</v>
      </c>
    </row>
    <row r="12" spans="1:4" ht="11.25" customHeight="1" x14ac:dyDescent="0.2">
      <c r="A12" s="8"/>
      <c r="B12" s="19">
        <v>0</v>
      </c>
      <c r="C12" s="13"/>
      <c r="D12" s="2"/>
    </row>
    <row r="13" spans="1:4" ht="33.75" x14ac:dyDescent="0.2">
      <c r="A13" s="7" t="s">
        <v>49</v>
      </c>
      <c r="B13" s="17">
        <v>1701537</v>
      </c>
      <c r="C13" s="14">
        <f>SUM(C14:C15)</f>
        <v>3909535.63</v>
      </c>
      <c r="D13" s="2"/>
    </row>
    <row r="14" spans="1:4" ht="22.5" x14ac:dyDescent="0.2">
      <c r="A14" s="8" t="s">
        <v>50</v>
      </c>
      <c r="B14" s="18">
        <v>1701537</v>
      </c>
      <c r="C14" s="15">
        <v>1810169</v>
      </c>
      <c r="D14" s="4">
        <v>4210</v>
      </c>
    </row>
    <row r="15" spans="1:4" ht="11.25" customHeight="1" x14ac:dyDescent="0.2">
      <c r="A15" s="8" t="s">
        <v>51</v>
      </c>
      <c r="B15" s="18">
        <v>0</v>
      </c>
      <c r="C15" s="15">
        <v>2099366.63</v>
      </c>
      <c r="D15" s="4">
        <v>4220</v>
      </c>
    </row>
    <row r="16" spans="1:4" ht="11.25" customHeight="1" x14ac:dyDescent="0.2">
      <c r="A16" s="8"/>
      <c r="B16" s="19">
        <v>0</v>
      </c>
      <c r="C16" s="13"/>
      <c r="D16" s="2"/>
    </row>
    <row r="17" spans="1:4" ht="11.25" customHeight="1" x14ac:dyDescent="0.2">
      <c r="A17" s="7" t="s">
        <v>40</v>
      </c>
      <c r="B17" s="17">
        <v>3394012.96</v>
      </c>
      <c r="C17" s="14">
        <f>SUM(C18:C22)</f>
        <v>2777561.22</v>
      </c>
      <c r="D17" s="2"/>
    </row>
    <row r="18" spans="1:4" ht="11.25" customHeight="1" x14ac:dyDescent="0.2">
      <c r="A18" s="8" t="s">
        <v>35</v>
      </c>
      <c r="B18" s="18">
        <v>0</v>
      </c>
      <c r="C18" s="15">
        <v>0</v>
      </c>
      <c r="D18" s="4">
        <v>4310</v>
      </c>
    </row>
    <row r="19" spans="1:4" ht="11.25" customHeight="1" x14ac:dyDescent="0.2">
      <c r="A19" s="8" t="s">
        <v>12</v>
      </c>
      <c r="B19" s="18">
        <v>0</v>
      </c>
      <c r="C19" s="15">
        <v>0</v>
      </c>
      <c r="D19" s="4">
        <v>4320</v>
      </c>
    </row>
    <row r="20" spans="1:4" ht="11.25" customHeight="1" x14ac:dyDescent="0.2">
      <c r="A20" s="8" t="s">
        <v>13</v>
      </c>
      <c r="B20" s="18">
        <v>0</v>
      </c>
      <c r="C20" s="15">
        <v>0</v>
      </c>
      <c r="D20" s="4">
        <v>4330</v>
      </c>
    </row>
    <row r="21" spans="1:4" ht="11.25" customHeight="1" x14ac:dyDescent="0.2">
      <c r="A21" s="8" t="s">
        <v>14</v>
      </c>
      <c r="B21" s="18">
        <v>0</v>
      </c>
      <c r="C21" s="15">
        <v>0</v>
      </c>
      <c r="D21" s="4">
        <v>4340</v>
      </c>
    </row>
    <row r="22" spans="1:4" ht="11.25" customHeight="1" x14ac:dyDescent="0.2">
      <c r="A22" s="8" t="s">
        <v>15</v>
      </c>
      <c r="B22" s="18">
        <v>3394012.96</v>
      </c>
      <c r="C22" s="15">
        <v>2777561.22</v>
      </c>
      <c r="D22" s="4">
        <v>4390</v>
      </c>
    </row>
    <row r="23" spans="1:4" ht="11.25" customHeight="1" x14ac:dyDescent="0.2">
      <c r="A23" s="9"/>
      <c r="B23" s="19">
        <v>0</v>
      </c>
      <c r="C23" s="13"/>
      <c r="D23" s="2"/>
    </row>
    <row r="24" spans="1:4" ht="11.25" customHeight="1" x14ac:dyDescent="0.2">
      <c r="A24" s="6" t="s">
        <v>9</v>
      </c>
      <c r="B24" s="17">
        <v>58171032.760000005</v>
      </c>
      <c r="C24" s="16">
        <f>SUM(C4+C13+C17)</f>
        <v>39397811.159999996</v>
      </c>
      <c r="D24" s="2"/>
    </row>
    <row r="25" spans="1:4" ht="11.25" customHeight="1" x14ac:dyDescent="0.2">
      <c r="A25" s="10"/>
      <c r="B25" s="19">
        <v>0</v>
      </c>
      <c r="C25" s="13"/>
      <c r="D25" s="2"/>
    </row>
    <row r="26" spans="1:4" s="2" customFormat="1" ht="11.25" customHeight="1" x14ac:dyDescent="0.2">
      <c r="A26" s="6" t="s">
        <v>8</v>
      </c>
      <c r="B26" s="19">
        <v>0</v>
      </c>
      <c r="C26" s="13"/>
    </row>
    <row r="27" spans="1:4" ht="11.25" customHeight="1" x14ac:dyDescent="0.2">
      <c r="A27" s="7" t="s">
        <v>41</v>
      </c>
      <c r="B27" s="17">
        <v>45189926.140000001</v>
      </c>
      <c r="C27" s="14">
        <f>SUM(C28:C30)</f>
        <v>30695394.969999999</v>
      </c>
      <c r="D27" s="2"/>
    </row>
    <row r="28" spans="1:4" ht="11.25" customHeight="1" x14ac:dyDescent="0.2">
      <c r="A28" s="8" t="s">
        <v>36</v>
      </c>
      <c r="B28" s="18">
        <v>16001971.289999999</v>
      </c>
      <c r="C28" s="15">
        <v>9812020.7699999996</v>
      </c>
      <c r="D28" s="4">
        <v>5110</v>
      </c>
    </row>
    <row r="29" spans="1:4" ht="11.25" customHeight="1" x14ac:dyDescent="0.2">
      <c r="A29" s="8" t="s">
        <v>16</v>
      </c>
      <c r="B29" s="18">
        <v>8278983.0999999996</v>
      </c>
      <c r="C29" s="15">
        <v>4444304.59</v>
      </c>
      <c r="D29" s="4">
        <v>5120</v>
      </c>
    </row>
    <row r="30" spans="1:4" ht="11.25" customHeight="1" x14ac:dyDescent="0.2">
      <c r="A30" s="8" t="s">
        <v>17</v>
      </c>
      <c r="B30" s="18">
        <v>20908971.75</v>
      </c>
      <c r="C30" s="15">
        <v>16439069.609999999</v>
      </c>
      <c r="D30" s="4">
        <v>5130</v>
      </c>
    </row>
    <row r="31" spans="1:4" ht="11.25" customHeight="1" x14ac:dyDescent="0.2">
      <c r="A31" s="8"/>
      <c r="B31" s="19">
        <v>0</v>
      </c>
      <c r="C31" s="13"/>
      <c r="D31" s="2"/>
    </row>
    <row r="32" spans="1:4" ht="11.25" customHeight="1" x14ac:dyDescent="0.2">
      <c r="A32" s="7" t="s">
        <v>52</v>
      </c>
      <c r="B32" s="17">
        <v>8907.77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8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8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8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8">
        <v>8907.77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8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8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8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8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8">
        <v>0</v>
      </c>
      <c r="C41" s="15">
        <v>0</v>
      </c>
      <c r="D41" s="4">
        <v>5290</v>
      </c>
    </row>
    <row r="42" spans="1:4" ht="11.25" customHeight="1" x14ac:dyDescent="0.2">
      <c r="A42" s="8"/>
      <c r="B42" s="19">
        <v>0</v>
      </c>
      <c r="C42" s="13"/>
      <c r="D42" s="2"/>
    </row>
    <row r="43" spans="1:4" ht="11.25" customHeight="1" x14ac:dyDescent="0.2">
      <c r="A43" s="7" t="s">
        <v>10</v>
      </c>
      <c r="B43" s="17"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8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8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8">
        <v>0</v>
      </c>
      <c r="C46" s="15">
        <v>0</v>
      </c>
      <c r="D46" s="4">
        <v>5330</v>
      </c>
    </row>
    <row r="47" spans="1:4" ht="11.25" customHeight="1" x14ac:dyDescent="0.2">
      <c r="A47" s="8"/>
      <c r="B47" s="19">
        <v>0</v>
      </c>
      <c r="C47" s="13"/>
      <c r="D47" s="2"/>
    </row>
    <row r="48" spans="1:4" ht="11.25" customHeight="1" x14ac:dyDescent="0.2">
      <c r="A48" s="7" t="s">
        <v>42</v>
      </c>
      <c r="B48" s="17"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8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8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8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8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8">
        <v>0</v>
      </c>
      <c r="C53" s="15">
        <v>0</v>
      </c>
      <c r="D53" s="4">
        <v>5450</v>
      </c>
    </row>
    <row r="54" spans="1:4" ht="11.25" customHeight="1" x14ac:dyDescent="0.2">
      <c r="A54" s="8"/>
      <c r="B54" s="19">
        <v>0</v>
      </c>
      <c r="C54" s="13"/>
      <c r="D54" s="2"/>
    </row>
    <row r="55" spans="1:4" ht="11.25" customHeight="1" x14ac:dyDescent="0.2">
      <c r="A55" s="7" t="s">
        <v>43</v>
      </c>
      <c r="B55" s="17">
        <v>960860</v>
      </c>
      <c r="C55" s="14">
        <f>SUM(C56:C59)</f>
        <v>888336.22</v>
      </c>
      <c r="D55" s="2"/>
    </row>
    <row r="56" spans="1:4" ht="11.25" customHeight="1" x14ac:dyDescent="0.2">
      <c r="A56" s="8" t="s">
        <v>31</v>
      </c>
      <c r="B56" s="18">
        <v>960860</v>
      </c>
      <c r="C56" s="15">
        <v>888336.22</v>
      </c>
      <c r="D56" s="4">
        <v>5510</v>
      </c>
    </row>
    <row r="57" spans="1:4" ht="11.25" customHeight="1" x14ac:dyDescent="0.2">
      <c r="A57" s="8" t="s">
        <v>7</v>
      </c>
      <c r="B57" s="18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8">
        <v>0</v>
      </c>
      <c r="C58" s="15">
        <v>0</v>
      </c>
      <c r="D58" s="4">
        <v>5530</v>
      </c>
    </row>
    <row r="59" spans="1:4" ht="11.25" customHeight="1" x14ac:dyDescent="0.2">
      <c r="A59" s="8" t="s">
        <v>33</v>
      </c>
      <c r="B59" s="18">
        <v>0</v>
      </c>
      <c r="C59" s="15">
        <v>0</v>
      </c>
      <c r="D59" s="4">
        <v>5590</v>
      </c>
    </row>
    <row r="60" spans="1:4" ht="11.25" customHeight="1" x14ac:dyDescent="0.2">
      <c r="A60" s="8"/>
      <c r="B60" s="19">
        <v>0</v>
      </c>
      <c r="C60" s="13"/>
      <c r="D60" s="2"/>
    </row>
    <row r="61" spans="1:4" ht="11.25" customHeight="1" x14ac:dyDescent="0.2">
      <c r="A61" s="7" t="s">
        <v>39</v>
      </c>
      <c r="B61" s="17">
        <v>0</v>
      </c>
      <c r="C61" s="14">
        <f>SUM(C62)</f>
        <v>0</v>
      </c>
      <c r="D61" s="2"/>
    </row>
    <row r="62" spans="1:4" ht="11.25" customHeight="1" x14ac:dyDescent="0.2">
      <c r="A62" s="8" t="s">
        <v>37</v>
      </c>
      <c r="B62" s="18">
        <v>0</v>
      </c>
      <c r="C62" s="15">
        <v>0</v>
      </c>
      <c r="D62" s="4">
        <v>5610</v>
      </c>
    </row>
    <row r="63" spans="1:4" ht="11.25" customHeight="1" x14ac:dyDescent="0.2">
      <c r="A63" s="9"/>
      <c r="B63" s="19">
        <v>0</v>
      </c>
      <c r="C63" s="13"/>
      <c r="D63" s="2"/>
    </row>
    <row r="64" spans="1:4" ht="11.25" customHeight="1" x14ac:dyDescent="0.2">
      <c r="A64" s="6" t="s">
        <v>44</v>
      </c>
      <c r="B64" s="17">
        <v>46159693.909999996</v>
      </c>
      <c r="C64" s="16">
        <f>C61+C55+C48+C43+C32+C27</f>
        <v>31583731.189999998</v>
      </c>
      <c r="D64" s="2"/>
    </row>
    <row r="65" spans="1:5" ht="11.25" customHeight="1" x14ac:dyDescent="0.2">
      <c r="A65" s="10"/>
      <c r="B65" s="19">
        <v>0</v>
      </c>
      <c r="C65" s="13"/>
      <c r="D65" s="2"/>
    </row>
    <row r="66" spans="1:5" s="2" customFormat="1" x14ac:dyDescent="0.2">
      <c r="A66" s="6" t="s">
        <v>38</v>
      </c>
      <c r="B66" s="17">
        <v>12011338.850000001</v>
      </c>
      <c r="C66" s="14">
        <f>C24-C64</f>
        <v>7814079.9699999988</v>
      </c>
    </row>
    <row r="67" spans="1:5" s="2" customFormat="1" x14ac:dyDescent="0.2">
      <c r="A67" s="9"/>
      <c r="B67" s="13"/>
      <c r="C67" s="13"/>
    </row>
    <row r="68" spans="1:5" s="3" customFormat="1" x14ac:dyDescent="0.2">
      <c r="A68" s="12"/>
      <c r="B68" s="1"/>
      <c r="C68" s="1"/>
      <c r="D68" s="2"/>
      <c r="E68" s="1"/>
    </row>
    <row r="69" spans="1:5" ht="12.75" x14ac:dyDescent="0.2">
      <c r="A69" s="11" t="s">
        <v>54</v>
      </c>
    </row>
    <row r="72" spans="1:5" x14ac:dyDescent="0.2">
      <c r="A72" s="20" t="s">
        <v>56</v>
      </c>
      <c r="B72" s="25" t="s">
        <v>57</v>
      </c>
      <c r="C72" s="25"/>
    </row>
    <row r="73" spans="1:5" ht="22.5" x14ac:dyDescent="0.2">
      <c r="A73" s="20" t="s">
        <v>58</v>
      </c>
      <c r="B73" s="24" t="s">
        <v>59</v>
      </c>
      <c r="C73" s="24"/>
    </row>
  </sheetData>
  <sheetProtection formatCells="0" formatColumns="0" formatRows="0" autoFilter="0"/>
  <mergeCells count="3">
    <mergeCell ref="A1:C1"/>
    <mergeCell ref="B73:C73"/>
    <mergeCell ref="B72:C72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2023-08-11T16:31:41Z</cp:lastPrinted>
  <dcterms:created xsi:type="dcterms:W3CDTF">2012-12-11T20:29:16Z</dcterms:created>
  <dcterms:modified xsi:type="dcterms:W3CDTF">2023-08-11T18:18:35Z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