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45621"/>
  <fileRecoveryPr autoRecover="0"/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D5" i="4"/>
  <c r="D16" i="4" s="1"/>
  <c r="D31" i="4" l="1"/>
  <c r="D40" i="4" s="1"/>
  <c r="G31" i="4"/>
  <c r="G40" i="4" s="1"/>
</calcChain>
</file>

<file path=xl/sharedStrings.xml><?xml version="1.0" encoding="utf-8"?>
<sst xmlns="http://schemas.openxmlformats.org/spreadsheetml/2006/main" count="104" uniqueCount="56">
  <si>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</si>
  <si>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</si>
  <si>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</si>
  <si>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</si>
  <si>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</si>
  <si>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</si>
  <si>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</si>
  <si>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</si>
  <si>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</si>
  <si>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</si>
  <si>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</si>
  <si>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</si>
  <si>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</si>
  <si>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</si>
  <si>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</si>
  <si>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</si>
  <si>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</si>
  <si>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</si>
  <si>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</si>
  <si>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</si>
  <si>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</si>
  <si>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</si>
  <si>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</si>
  <si>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</si>
  <si>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</si>
  <si>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</si>
  <si>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</si>
  <si>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</si>
  <si>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</si>
  <si>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</si>
  <si>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</si>
  <si>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</si>
  <si>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</si>
  <si>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</si>
  <si>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</si>
  <si>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</si>
  <si>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</si>
  <si>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</si>
  <si>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</si>
  <si>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</si>
  <si>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</si>
  <si>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</si>
  <si>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</si>
  <si>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</si>
  <si>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</si>
  <si>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</si>
  <si>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</si>
  <si>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</si>
  <si>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</si>
  <si>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</si>
  <si>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Comité Municipal de Agua Potable y Alcantarillado de Juventino Rosas
Estado Analítico de Ingresos
Del 1 de Enero al 30 de Septiembre de 2023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</si>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</sst>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6" xfId="8" quotePrefix="1" applyFont="1" applyFill="1" applyBorder="1" applyAlignment="1">
      <alignment horizontal="center" vertical="center" wrapText="1"/>
    </xf>
    <xf numFmtId="0" fontId="9" fillId="2" borderId="3" xfId="8" quotePrefix="1" applyFont="1" applyFill="1" applyBorder="1" applyAlignment="1">
      <alignment horizontal="center" vertical="center" wrapText="1"/>
    </xf>
    <xf numFmtId="0" fontId="9" fillId="0" borderId="5" xfId="8" applyFont="1" applyFill="1" applyBorder="1" applyAlignment="1" applyProtection="1">
      <alignment horizontal="left" vertical="top" indent="3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4" fillId="0" borderId="9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5" xfId="8" applyFont="1" applyFill="1" applyBorder="1" applyAlignment="1" applyProtection="1">
      <alignment horizontal="center" vertical="top" wrapText="1"/>
    </xf>
    <xf numFmtId="4" fontId="4" fillId="0" borderId="8" xfId="8" applyNumberFormat="1" applyFont="1" applyFill="1" applyBorder="1" applyAlignment="1" applyProtection="1">
      <alignment vertical="top"/>
      <protection locked="0"/>
    </xf>
    <xf numFmtId="4" fontId="4" fillId="0" borderId="10" xfId="8" applyNumberFormat="1" applyFont="1" applyFill="1" applyBorder="1" applyAlignment="1" applyProtection="1">
      <alignment vertical="top"/>
      <protection locked="0"/>
    </xf>
    <xf numFmtId="4" fontId="8" fillId="0" borderId="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4" xfId="8" applyNumberFormat="1" applyFont="1" applyFill="1" applyBorder="1" applyAlignment="1" applyProtection="1">
      <alignment vertical="top"/>
      <protection locked="0"/>
    </xf>
    <xf numFmtId="4" fontId="9" fillId="0" borderId="6" xfId="8" applyNumberFormat="1" applyFont="1" applyFill="1" applyBorder="1" applyAlignment="1" applyProtection="1">
      <alignment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0" xfId="8" applyFont="1" applyFill="1" applyBorder="1" applyAlignment="1" applyProtection="1">
      <alignment horizontal="left" vertical="top" wrapText="1" indent="1"/>
      <protection locked="0"/>
    </xf>
    <xf numFmtId="0" fontId="9" fillId="0" borderId="2" xfId="8" applyFont="1" applyFill="1" applyBorder="1" applyAlignment="1" applyProtection="1">
      <alignment horizontal="left" vertical="top" indent="1"/>
    </xf>
    <xf numFmtId="0" fontId="8" fillId="0" borderId="0" xfId="8" applyFont="1" applyFill="1" applyBorder="1" applyAlignment="1" applyProtection="1">
      <alignment horizontal="left" vertical="top" wrapText="1" indent="2"/>
    </xf>
    <xf numFmtId="0" fontId="9" fillId="0" borderId="2" xfId="8" applyFont="1" applyFill="1" applyBorder="1" applyAlignment="1" applyProtection="1">
      <alignment horizontal="left" vertical="top" wrapText="1" indent="1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>
      <alignment horizontal="center" vertical="center"/>
    </xf>
    <xf numFmtId="0" fontId="9" fillId="2" borderId="0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7" xfId="8" applyFont="1" applyFill="1" applyBorder="1" applyAlignment="1">
      <alignment horizontal="center" vertical="center" wrapText="1"/>
    </xf>
    <xf numFmtId="0" fontId="9" fillId="2" borderId="0" xfId="8" applyFont="1" applyFill="1" applyBorder="1" applyAlignment="1">
      <alignment horizontal="center" vertical="center" wrapText="1"/>
    </xf>
    <xf numFmtId="0" fontId="9" fillId="2" borderId="11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4" fontId="8" fillId="0" borderId="0" xfId="9" applyNumberFormat="1" applyFont="1" applyAlignment="1" applyProtection="1">
      <alignment horizontal="center" vertical="top"/>
      <protection locked="0"/>
    </xf>
    <xf numFmtId="4" fontId="8" fillId="0" borderId="0" xfId="9" applyNumberFormat="1" applyFont="1" applyAlignment="1" applyProtection="1">
      <alignment horizontal="center" vertical="top" wrapText="1"/>
      <protection locked="0"/>
    </xf>
    <xf numFmtId="0" fontId="8" fillId="0" borderId="0" xfId="9" applyFont="1" applyAlignment="1" applyProtection="1">
      <alignment horizontal="center" vertical="top" wrapText="1"/>
      <protection locked="0"/>
    </xf>
    <xf numFmtId="0" fontId="2" fillId="0" borderId="0" xfId="9" applyAlignment="1" applyProtection="1">
      <alignment horizontal="left" vertical="top" indent="1"/>
      <protection locked="0"/>
    </xf>
  </cellXfs>
  <cellStyles count="50">
    <cellStyle name="=C:\WINNT\SYSTEM32\COMMAND.COM" xfId="1"/>
    <cellStyle name="Euro" xfId="2"/>
    <cellStyle name="Millares 2" xfId="3"/>
    <cellStyle name="Millares 2 2" xfId="4"/>
    <cellStyle name="Millares 2 2 2" xfId="31"/>
    <cellStyle name="Millares 2 2 3" xfId="19"/>
    <cellStyle name="Millares 2 2_ACT" xfId="30"/>
    <cellStyle name="Millares 2 3" xfId="5"/>
    <cellStyle name="Millares 2 3 2" xfId="33"/>
    <cellStyle name="Millares 2 3 3" xfId="20"/>
    <cellStyle name="Millares 2 3_ACT" xfId="32"/>
    <cellStyle name="Millares 2 4" xfId="28"/>
    <cellStyle name="Millares 2 4 2" xfId="49"/>
    <cellStyle name="Millares 2 4_ACT" xfId="34"/>
    <cellStyle name="Millares 2 5" xfId="35"/>
    <cellStyle name="Millares 2 6" xfId="48"/>
    <cellStyle name="Millares 2 7" xfId="18"/>
    <cellStyle name="Millares 2 8" xfId="24"/>
    <cellStyle name="Millares 2_ACT" xfId="29"/>
    <cellStyle name="Millares 3" xfId="6"/>
    <cellStyle name="Millares 3 2" xfId="37"/>
    <cellStyle name="Millares 3 3" xfId="21"/>
    <cellStyle name="Millares 3_ACT" xfId="36"/>
    <cellStyle name="Moneda 2" xfId="7"/>
    <cellStyle name="Moneda 2 2" xfId="39"/>
    <cellStyle name="Moneda 2 3" xfId="22"/>
    <cellStyle name="Moneda 2_ACT" xfId="38"/>
    <cellStyle name="Normal" xfId="0" builtinId="0"/>
    <cellStyle name="Normal 2" xfId="8"/>
    <cellStyle name="Normal 2 2" xfId="9"/>
    <cellStyle name="Normal 2 3" xfId="41"/>
    <cellStyle name="Normal 2 4" xfId="23"/>
    <cellStyle name="Normal 2_ACT" xfId="40"/>
    <cellStyle name="Normal 3" xfId="10"/>
    <cellStyle name="Normal 3 2" xfId="43"/>
    <cellStyle name="Normal 3 3" xfId="25"/>
    <cellStyle name="Normal 3_ACT" xfId="42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46"/>
    <cellStyle name="Normal 6 2 3" xfId="27"/>
    <cellStyle name="Normal 6 2_ACT" xfId="45"/>
    <cellStyle name="Normal 6 3" xfId="47"/>
    <cellStyle name="Normal 6 4" xfId="26"/>
    <cellStyle name="Normal 6_ACT" xfId="4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zoomScaleNormal="100" workbookViewId="0">
      <selection activeCell="I26" sqref="I26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7" t="s">
        <v>50</v>
      </c>
      <c r="B1" s="38"/>
      <c r="C1" s="38"/>
      <c r="D1" s="38"/>
      <c r="E1" s="38"/>
      <c r="F1" s="38"/>
      <c r="G1" s="39"/>
    </row>
    <row r="2" spans="1:8" s="3" customFormat="1" x14ac:dyDescent="0.2">
      <c r="A2" s="40" t="s">
        <v>14</v>
      </c>
      <c r="B2" s="38" t="s">
        <v>22</v>
      </c>
      <c r="C2" s="38"/>
      <c r="D2" s="38"/>
      <c r="E2" s="38"/>
      <c r="F2" s="38"/>
      <c r="G2" s="47" t="s">
        <v>19</v>
      </c>
    </row>
    <row r="3" spans="1:8" s="1" customFormat="1" ht="24.95" customHeight="1" x14ac:dyDescent="0.2">
      <c r="A3" s="41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8"/>
    </row>
    <row r="4" spans="1:8" s="1" customFormat="1" x14ac:dyDescent="0.2">
      <c r="A4" s="42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2" t="s">
        <v>4</v>
      </c>
      <c r="B9" s="16">
        <v>200000</v>
      </c>
      <c r="C9" s="16">
        <v>0</v>
      </c>
      <c r="D9" s="16">
        <f t="shared" si="0"/>
        <v>200000</v>
      </c>
      <c r="E9" s="16">
        <v>410907.68</v>
      </c>
      <c r="F9" s="16">
        <v>410907.68</v>
      </c>
      <c r="G9" s="16">
        <f t="shared" si="1"/>
        <v>210907.68</v>
      </c>
      <c r="H9" s="30" t="s">
        <v>40</v>
      </c>
    </row>
    <row r="10" spans="1:8" x14ac:dyDescent="0.2">
      <c r="A10" s="33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2" t="s">
        <v>24</v>
      </c>
      <c r="B11" s="16">
        <v>32538898.940000001</v>
      </c>
      <c r="C11" s="16">
        <v>5344909</v>
      </c>
      <c r="D11" s="16">
        <f t="shared" si="2"/>
        <v>37883807.939999998</v>
      </c>
      <c r="E11" s="16">
        <v>33110672</v>
      </c>
      <c r="F11" s="16">
        <v>33110672</v>
      </c>
      <c r="G11" s="16">
        <f t="shared" si="3"/>
        <v>571773.05999999866</v>
      </c>
      <c r="H11" s="30" t="s">
        <v>42</v>
      </c>
    </row>
    <row r="12" spans="1:8" ht="22.5" x14ac:dyDescent="0.2">
      <c r="A12" s="32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2.5" x14ac:dyDescent="0.2">
      <c r="A13" s="32" t="s">
        <v>26</v>
      </c>
      <c r="B13" s="16">
        <v>0</v>
      </c>
      <c r="C13" s="16">
        <v>0</v>
      </c>
      <c r="D13" s="16">
        <f t="shared" si="2"/>
        <v>0</v>
      </c>
      <c r="E13" s="16">
        <v>0</v>
      </c>
      <c r="F13" s="16">
        <v>0</v>
      </c>
      <c r="G13" s="16">
        <f t="shared" si="3"/>
        <v>0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32738898.940000001</v>
      </c>
      <c r="C16" s="17">
        <f t="shared" ref="C16:G16" si="6">SUM(C5:C14)</f>
        <v>5344909</v>
      </c>
      <c r="D16" s="17">
        <f t="shared" si="6"/>
        <v>38083807.939999998</v>
      </c>
      <c r="E16" s="17">
        <f t="shared" si="6"/>
        <v>33521579.68</v>
      </c>
      <c r="F16" s="10">
        <f t="shared" si="6"/>
        <v>33521579.68</v>
      </c>
      <c r="G16" s="11">
        <f t="shared" si="6"/>
        <v>782680.73999999859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3" t="s">
        <v>23</v>
      </c>
      <c r="B18" s="38" t="s">
        <v>22</v>
      </c>
      <c r="C18" s="38"/>
      <c r="D18" s="38"/>
      <c r="E18" s="38"/>
      <c r="F18" s="38"/>
      <c r="G18" s="47" t="s">
        <v>19</v>
      </c>
      <c r="H18" s="30" t="s">
        <v>46</v>
      </c>
    </row>
    <row r="19" spans="1:8" ht="22.5" x14ac:dyDescent="0.2">
      <c r="A19" s="44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8"/>
      <c r="H19" s="30" t="s">
        <v>46</v>
      </c>
    </row>
    <row r="20" spans="1:8" x14ac:dyDescent="0.2">
      <c r="A20" s="45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5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5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5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5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5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32738898.940000001</v>
      </c>
      <c r="C31" s="20">
        <f t="shared" si="14"/>
        <v>5344909</v>
      </c>
      <c r="D31" s="20">
        <f t="shared" si="14"/>
        <v>38083807.939999998</v>
      </c>
      <c r="E31" s="20">
        <f t="shared" si="14"/>
        <v>33521579.68</v>
      </c>
      <c r="F31" s="20">
        <f t="shared" si="14"/>
        <v>33521579.68</v>
      </c>
      <c r="G31" s="20">
        <f t="shared" si="14"/>
        <v>782680.73999999859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5" t="s">
        <v>31</v>
      </c>
      <c r="B33" s="19">
        <v>200000</v>
      </c>
      <c r="C33" s="19">
        <v>0</v>
      </c>
      <c r="D33" s="19">
        <f>B33+C33</f>
        <v>200000</v>
      </c>
      <c r="E33" s="19">
        <v>410907.68</v>
      </c>
      <c r="F33" s="19">
        <v>410907.68</v>
      </c>
      <c r="G33" s="19">
        <f t="shared" ref="G33:G34" si="15">F33-B33</f>
        <v>210907.68</v>
      </c>
      <c r="H33" s="30" t="s">
        <v>40</v>
      </c>
    </row>
    <row r="34" spans="1:8" ht="22.5" x14ac:dyDescent="0.2">
      <c r="A34" s="35" t="s">
        <v>32</v>
      </c>
      <c r="B34" s="19">
        <v>32538898.940000001</v>
      </c>
      <c r="C34" s="19">
        <v>5344909</v>
      </c>
      <c r="D34" s="19">
        <f>B34+C34</f>
        <v>37883807.939999998</v>
      </c>
      <c r="E34" s="19">
        <v>33110672</v>
      </c>
      <c r="F34" s="19">
        <v>33110672</v>
      </c>
      <c r="G34" s="19">
        <f t="shared" si="15"/>
        <v>571773.05999999866</v>
      </c>
      <c r="H34" s="30" t="s">
        <v>42</v>
      </c>
    </row>
    <row r="35" spans="1:8" ht="22.5" x14ac:dyDescent="0.2">
      <c r="A35" s="35" t="s">
        <v>26</v>
      </c>
      <c r="B35" s="19">
        <v>0</v>
      </c>
      <c r="C35" s="19">
        <v>0</v>
      </c>
      <c r="D35" s="19">
        <f>B35+C35</f>
        <v>0</v>
      </c>
      <c r="E35" s="19">
        <v>0</v>
      </c>
      <c r="F35" s="19">
        <v>0</v>
      </c>
      <c r="G35" s="19">
        <f t="shared" ref="G35" si="16">F35-B35</f>
        <v>0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5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32738898.940000001</v>
      </c>
      <c r="C40" s="17">
        <f t="shared" ref="C40:G40" si="18">SUM(C37+C31+C21)</f>
        <v>5344909</v>
      </c>
      <c r="D40" s="17">
        <f t="shared" si="18"/>
        <v>38083807.939999998</v>
      </c>
      <c r="E40" s="17">
        <f t="shared" si="18"/>
        <v>33521579.68</v>
      </c>
      <c r="F40" s="17">
        <f t="shared" si="18"/>
        <v>33521579.68</v>
      </c>
      <c r="G40" s="11">
        <f t="shared" si="18"/>
        <v>782680.73999999859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s="31" t="s">
        <v>49</v>
      </c>
    </row>
    <row r="43" spans="1:8" ht="22.5" x14ac:dyDescent="0.2">
      <c r="A43" s="28" t="s">
        <v>34</v>
      </c>
    </row>
    <row r="44" spans="1:8" x14ac:dyDescent="0.2">
      <c r="A44" s="29" t="s">
        <v>35</v>
      </c>
    </row>
    <row r="45" spans="1:8" ht="30.75" customHeight="1" x14ac:dyDescent="0.2">
      <c r="A45" s="46" t="s">
        <v>36</v>
      </c>
      <c r="B45" s="46"/>
      <c r="C45" s="46"/>
      <c r="D45" s="46"/>
      <c r="E45" s="46"/>
      <c r="F45" s="46"/>
      <c r="G45" s="46"/>
    </row>
    <row r="46" spans="1:8" ht="12.75" x14ac:dyDescent="0.2">
      <c r="A46" s="52" t="s">
        <v>55</v>
      </c>
    </row>
    <row r="47" spans="1:8" ht="12.75" x14ac:dyDescent="0.2">
      <c r="A47" s="52"/>
    </row>
    <row r="50" spans="1:5" x14ac:dyDescent="0.2">
      <c r="A50" s="51" t="s">
        <v>51</v>
      </c>
      <c r="D50" s="49" t="s">
        <v>52</v>
      </c>
      <c r="E50" s="49"/>
    </row>
    <row r="51" spans="1:5" ht="22.5" x14ac:dyDescent="0.2">
      <c r="A51" s="51" t="s">
        <v>53</v>
      </c>
      <c r="D51" s="50" t="s">
        <v>54</v>
      </c>
      <c r="E51" s="50"/>
    </row>
  </sheetData>
  <sheetProtection formatCells="0" formatColumns="0" formatRows="0" insertRows="0" autoFilter="0"/>
  <mergeCells count="10">
    <mergeCell ref="D51:E51"/>
    <mergeCell ref="D50:E50"/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scale="79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2023-10-28T16:31:21Z</cp:lastPrinted>
  <dcterms:created xsi:type="dcterms:W3CDTF">2012-12-11T20:48:19Z</dcterms:created>
  <dcterms:modified xsi:type="dcterms:W3CDTF">2023-10-28T16:31:38Z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