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<sst xmlns="http://schemas.openxmlformats.org/spreadsheetml/2006/main" count="68" uniqueCount="68">
  <si>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</si>
  <si>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</si>
  <si>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</si>
  <si>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</si>
  <si>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</si>
  <si>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</si>
  <si>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</si>
  <si>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</si>
  <si>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</si>
  <si>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</si>
  <si>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</si>
  <si>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</si>
  <si>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</si>
  <si>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</si>
  <si>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</si>
  <si>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</si>
  <si>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</si>
  <si>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</si>
  <si>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</si>
  <si>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</si>
  <si>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</si>
  <si>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</si>
  <si>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</si>
  <si>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</si>
  <si>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</si>
  <si>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</si>
  <si>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</si>
  <si>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</si>
  <si>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</si>
  <si>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</si>
  <si>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</si>
  <si>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</si>
  <si>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</si>
  <si>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</si>
  <si>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</si>
  <si>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</si>
  <si>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</si>
  <si>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</si>
  <si>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</si>
  <si>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</si>
  <si>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</si>
  <si>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</si>
  <si>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</si>
  <si>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</si>
  <si>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</si>
  <si>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</si>
  <si>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</si>
  <si>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</si>
  <si>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</si>
  <si>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</si>
  <si>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</si>
  <si>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</si>
  <si>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</si>
  <si>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</si>
  <si>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</si>
  <si>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</si>
  <si>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</si>
  <si>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</si>
  <si>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</si>
  <si>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</si>
  <si>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</si>
  <si>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</si>
  <si>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</si>
  <si>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Comité Municipal de Agua Potable y Alcantarillado de Juventino Rosas
Gasto por Categoría Programática
Del 1 de Enero al 30 de Septiembre de 2023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</si>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</sst>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2" fillId="0" borderId="0" xfId="8" applyNumberFormat="1" applyFont="1" applyAlignment="1" applyProtection="1">
      <alignment horizontal="center" vertical="top"/>
      <protection locked="0"/>
    </xf>
    <xf numFmtId="4" fontId="2" fillId="0" borderId="0" xfId="8" applyNumberFormat="1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46">
    <cellStyle name="Euro" xfId="1"/>
    <cellStyle name="Millares 2" xfId="2"/>
    <cellStyle name="Millares 2 2" xfId="3"/>
    <cellStyle name="Millares 2 2 2" xfId="27"/>
    <cellStyle name="Millares 2 2 3" xfId="18"/>
    <cellStyle name="Millares 2 2_ACT" xfId="26"/>
    <cellStyle name="Millares 2 3" xfId="4"/>
    <cellStyle name="Millares 2 3 2" xfId="29"/>
    <cellStyle name="Millares 2 3 3" xfId="19"/>
    <cellStyle name="Millares 2 3_ACT" xfId="28"/>
    <cellStyle name="Millares 2 4" xfId="24"/>
    <cellStyle name="Millares 2 4 2" xfId="45"/>
    <cellStyle name="Millares 2 4_ACT" xfId="30"/>
    <cellStyle name="Millares 2 5" xfId="31"/>
    <cellStyle name="Millares 2 6" xfId="44"/>
    <cellStyle name="Millares 2 7" xfId="17"/>
    <cellStyle name="Millares 2_ACT" xfId="25"/>
    <cellStyle name="Millares 3" xfId="5"/>
    <cellStyle name="Millares 3 2" xfId="33"/>
    <cellStyle name="Millares 3 3" xfId="20"/>
    <cellStyle name="Millares 3_ACT" xfId="32"/>
    <cellStyle name="Moneda 2" xfId="6"/>
    <cellStyle name="Moneda 2 2" xfId="35"/>
    <cellStyle name="Moneda 2 3" xfId="21"/>
    <cellStyle name="Moneda 2_ACT" xfId="34"/>
    <cellStyle name="Normal" xfId="0" builtinId="0"/>
    <cellStyle name="Normal 2" xfId="7"/>
    <cellStyle name="Normal 2 2" xfId="8"/>
    <cellStyle name="Normal 2 3" xfId="37"/>
    <cellStyle name="Normal 2 4" xfId="22"/>
    <cellStyle name="Normal 2_ACT" xfId="36"/>
    <cellStyle name="Normal 3" xfId="9"/>
    <cellStyle name="Normal 3 2" xfId="39"/>
    <cellStyle name="Normal 3 3" xfId="23"/>
    <cellStyle name="Normal 3_ACT" xfId="3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_ACT" xfId="41"/>
    <cellStyle name="Normal 6 3" xfId="43"/>
    <cellStyle name="Normal 6_ACT" xfId="40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Normal="100" zoomScaleSheetLayoutView="90" workbookViewId="0">
      <selection sqref="A1:G4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ht="10.15" x14ac:dyDescent="0.2">
      <c r="A5" s="8" t="s">
        <v>25</v>
      </c>
      <c r="B5" s="5"/>
      <c r="C5" s="5"/>
      <c r="D5" s="5"/>
      <c r="E5" s="5"/>
      <c r="F5" s="5"/>
      <c r="G5" s="5"/>
    </row>
    <row r="6" spans="1:8" ht="10.15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ht="10.15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29597823.120000001</v>
      </c>
      <c r="C9" s="11">
        <f>SUM(C10:C17)</f>
        <v>11627719.26</v>
      </c>
      <c r="D9" s="11">
        <f t="shared" ref="D9:G9" si="1">SUM(D10:D17)</f>
        <v>41225542.380000003</v>
      </c>
      <c r="E9" s="11">
        <f t="shared" si="1"/>
        <v>25527167.48</v>
      </c>
      <c r="F9" s="11">
        <f t="shared" si="1"/>
        <v>25527167.510000002</v>
      </c>
      <c r="G9" s="11">
        <f t="shared" si="1"/>
        <v>15698374.900000002</v>
      </c>
      <c r="H9" s="9">
        <v>0</v>
      </c>
    </row>
    <row r="10" spans="1:8" x14ac:dyDescent="0.2">
      <c r="A10" s="15" t="s">
        <v>4</v>
      </c>
      <c r="B10" s="12">
        <v>29597823.120000001</v>
      </c>
      <c r="C10" s="12">
        <v>11627719.26</v>
      </c>
      <c r="D10" s="12">
        <f t="shared" ref="D10:D17" si="2">B10+C10</f>
        <v>41225542.380000003</v>
      </c>
      <c r="E10" s="12">
        <v>25527167.48</v>
      </c>
      <c r="F10" s="12">
        <v>25527167.510000002</v>
      </c>
      <c r="G10" s="12">
        <f t="shared" ref="G10:G17" si="3">D10-E10</f>
        <v>15698374.900000002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ht="10.15" x14ac:dyDescent="0.2">
      <c r="A18" s="14" t="s">
        <v>12</v>
      </c>
      <c r="B18" s="11">
        <f>SUM(B19:B21)</f>
        <v>3141075.82</v>
      </c>
      <c r="C18" s="11">
        <f>SUM(C19:C21)</f>
        <v>1979051.89</v>
      </c>
      <c r="D18" s="11">
        <f t="shared" ref="D18:G18" si="4">SUM(D19:D21)</f>
        <v>5120127.71</v>
      </c>
      <c r="E18" s="11">
        <f t="shared" si="4"/>
        <v>3405164.46</v>
      </c>
      <c r="F18" s="11">
        <f t="shared" si="4"/>
        <v>3405164.43</v>
      </c>
      <c r="G18" s="11">
        <f t="shared" si="4"/>
        <v>1714963.25</v>
      </c>
      <c r="H18" s="9">
        <v>0</v>
      </c>
    </row>
    <row r="19" spans="1:8" ht="10.15" x14ac:dyDescent="0.2">
      <c r="A19" s="15" t="s">
        <v>13</v>
      </c>
      <c r="B19" s="12">
        <v>3141075.82</v>
      </c>
      <c r="C19" s="12">
        <v>1979051.89</v>
      </c>
      <c r="D19" s="12">
        <f t="shared" ref="D19:D21" si="5">B19+C19</f>
        <v>5120127.71</v>
      </c>
      <c r="E19" s="12">
        <v>3405164.46</v>
      </c>
      <c r="F19" s="12">
        <v>3405164.43</v>
      </c>
      <c r="G19" s="12">
        <f t="shared" ref="G19:G21" si="6">D19-E19</f>
        <v>1714963.25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ht="10.15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ht="10.15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ht="10.15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ht="10.15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ht="10.15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ht="10.15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ht="10.15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ht="10.15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ht="10.15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ht="10.15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ht="10.15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32738898.940000001</v>
      </c>
      <c r="C35" s="13">
        <f t="shared" ref="C35:G35" si="16">SUM(C6+C9+C18+C22+C25+C30+C32+C33+C34)</f>
        <v>13606771.15</v>
      </c>
      <c r="D35" s="13">
        <f t="shared" si="16"/>
        <v>46345670.090000004</v>
      </c>
      <c r="E35" s="13">
        <f t="shared" si="16"/>
        <v>28932331.940000001</v>
      </c>
      <c r="F35" s="13">
        <f t="shared" si="16"/>
        <v>28932331.940000001</v>
      </c>
      <c r="G35" s="13">
        <f t="shared" si="16"/>
        <v>17413338.150000002</v>
      </c>
    </row>
    <row r="37" spans="1:8" x14ac:dyDescent="0.2">
      <c r="A37" s="17" t="s">
        <v>62</v>
      </c>
    </row>
    <row r="38" spans="1:8" x14ac:dyDescent="0.2">
      <c r="A38" s="17"/>
    </row>
    <row r="39" spans="1:8" x14ac:dyDescent="0.2">
      <c r="A39" s="17"/>
    </row>
    <row r="41" spans="1:8" x14ac:dyDescent="0.2">
      <c r="A41" s="27" t="s">
        <v>64</v>
      </c>
      <c r="D41" s="25" t="s">
        <v>65</v>
      </c>
      <c r="E41" s="25"/>
    </row>
    <row r="42" spans="1:8" ht="22.5" x14ac:dyDescent="0.2">
      <c r="A42" s="27" t="s">
        <v>66</v>
      </c>
      <c r="D42" s="26" t="s">
        <v>67</v>
      </c>
      <c r="E42" s="26"/>
    </row>
  </sheetData>
  <sheetProtection formatCells="0" formatColumns="0" formatRows="0" autoFilter="0"/>
  <protectedRanges>
    <protectedRange sqref="D41:E42 A36:A65522 F36:G65522 B36:E40 B43:E65522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6">
    <mergeCell ref="B2:F2"/>
    <mergeCell ref="G2:G3"/>
    <mergeCell ref="A1:G1"/>
    <mergeCell ref="A2:A4"/>
    <mergeCell ref="D42:E42"/>
    <mergeCell ref="D41:E4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2023-10-28T16:50:47Z</cp:lastPrinted>
  <dcterms:created xsi:type="dcterms:W3CDTF">2012-12-11T21:13:37Z</dcterms:created>
  <dcterms:modified xsi:type="dcterms:W3CDTF">2023-10-28T16:50:54Z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