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PPI!$A$3:$O$31</definedName>
  </definedNames>
  <calcPr calcId="145621"/>
</workbook>
</file>

<file path=xl/calcChain.xml><?xml version="1.0" encoding="utf-8"?>
<calcChain xmlns="http://schemas.openxmlformats.org/spreadsheetml/2006/main">
  <c r="E31" i="1" l="1"/>
  <c r="E33" i="1"/>
  <c r="G31" i="1"/>
  <c r="F31" i="1"/>
  <c r="F22" i="1"/>
  <c r="G22" i="1"/>
  <c r="E22" i="1"/>
</calcChain>
</file>

<file path=xl/sharedStrings.xml><?xml version="1.0" encoding="utf-8"?>
<sst xmlns="http://schemas.openxmlformats.org/spreadsheetml/2006/main" count="165" uniqueCount="76">
  <si>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</si>
  <si>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</si>
  <si>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</si>
  <si>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</si>
  <si>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</si>
  <si>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</si>
  <si>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</si>
  <si>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</si>
  <si>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</si>
  <si>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</si>
  <si>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</si>
  <si>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</si>
  <si>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</si>
  <si>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</si>
  <si>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</si>
  <si>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</si>
  <si>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</si>
  <si>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</si>
  <si>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</si>
  <si>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</si>
  <si>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</si>
  <si>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</si>
  <si>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</si>
  <si>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</si>
  <si>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</si>
  <si>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</si>
  <si>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</si>
  <si>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</si>
  <si>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</si>
  <si>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</si>
  <si>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</si>
  <si>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</si>
  <si>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</si>
  <si>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</si>
  <si>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</si>
  <si>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</si>
  <si>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</si>
  <si>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</si>
  <si>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</si>
  <si>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</si>
  <si>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</si>
  <si>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</si>
  <si>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PROGRAMAS DE INVERSIÓN</t>
  </si>
  <si>
    <t>PROGRAMA DE INVERSIÓN DE ADQUISICIONES</t>
  </si>
  <si>
    <t>E0003</t>
  </si>
  <si>
    <t>PROGRAMA DE COORDINACION COMERCIALIZACIÓN</t>
  </si>
  <si>
    <t>E0004</t>
  </si>
  <si>
    <t>PROGRAMA DE COORDINACION OPERATIVA</t>
  </si>
  <si>
    <t>E0006</t>
  </si>
  <si>
    <t>PROGRAMA DE CULTURA DEL AGUA</t>
  </si>
  <si>
    <t>M0002</t>
  </si>
  <si>
    <t>ADMINISTRAR LOS RECURSOS DE LA HACIENDA PUBLICA</t>
  </si>
  <si>
    <t>TOTAL PROGRAMA DE INVERSIÓN DE ADQUISICIONES</t>
  </si>
  <si>
    <t>PROYECTOS DE INVERSIÓN</t>
  </si>
  <si>
    <t>PROGRAMA DE INVERSIÓN DE INFRAESTRUCTURA</t>
  </si>
  <si>
    <t>E0005</t>
  </si>
  <si>
    <t>PROGRAMA DE COORDINACION TECNICA</t>
  </si>
  <si>
    <t>E0007</t>
  </si>
  <si>
    <t>PROGRAMA DE SANEAMIENTO</t>
  </si>
  <si>
    <t xml:space="preserve">TOTAL PROGRAMAS Y PROYECTOS DE INVERSIÓN </t>
  </si>
  <si>
    <t>M35A010300</t>
  </si>
  <si>
    <t>M35A010400</t>
  </si>
  <si>
    <t>M35A010600</t>
  </si>
  <si>
    <t>M35A010200</t>
  </si>
  <si>
    <t>M35A010500</t>
  </si>
  <si>
    <t>M35A010700</t>
  </si>
  <si>
    <t>N/D</t>
  </si>
  <si>
    <t>E0001</t>
  </si>
  <si>
    <t>DIRECCION GENERAL</t>
  </si>
  <si>
    <t>M35A010100</t>
  </si>
  <si>
    <t>“Bajo protesta de decir verdad declaramos que los Estados Financieros y sus notas, son razonablemente correctos y son responsabilidad del emisor”</t>
  </si>
  <si>
    <t>Nombre del Ente Público
Programas y Proyectos de Inversión
Del 1 de enero al 30 de Septiembre de 2023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</si>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</sst>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  <font>
      <b/>
      <sz val="9"/>
      <color indexed="8"/>
      <name val="Calibri"/>
      <family val="2"/>
      <scheme val="minor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44" fontId="1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7" fillId="2" borderId="0" xfId="8" applyFont="1" applyFill="1" applyAlignment="1">
      <alignment horizontal="left" vertical="center" wrapText="1"/>
    </xf>
    <xf numFmtId="0" fontId="7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10" fillId="0" borderId="0" xfId="0" applyFont="1"/>
    <xf numFmtId="0" fontId="10" fillId="0" borderId="0" xfId="0" applyFont="1" applyAlignment="1">
      <alignment horizontal="justify" wrapText="1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7" fillId="4" borderId="1" xfId="16" applyFont="1" applyFill="1" applyBorder="1" applyAlignment="1" applyProtection="1">
      <alignment horizontal="center" vertical="top" wrapText="1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7" fillId="4" borderId="3" xfId="0" applyFont="1" applyFill="1" applyBorder="1" applyAlignment="1" applyProtection="1">
      <alignment horizontal="center" wrapText="1"/>
      <protection locked="0"/>
    </xf>
    <xf numFmtId="0" fontId="7" fillId="4" borderId="4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2" xfId="11" applyFont="1" applyFill="1" applyBorder="1" applyAlignment="1" applyProtection="1">
      <alignment horizontal="left" vertical="center"/>
      <protection locked="0"/>
    </xf>
    <xf numFmtId="0" fontId="7" fillId="4" borderId="4" xfId="11" applyFont="1" applyFill="1" applyBorder="1" applyAlignment="1" applyProtection="1">
      <alignment horizontal="center" vertical="center"/>
      <protection locked="0"/>
    </xf>
    <xf numFmtId="0" fontId="7" fillId="4" borderId="5" xfId="16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4" fontId="7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Continuous" wrapText="1"/>
      <protection locked="0"/>
    </xf>
    <xf numFmtId="0" fontId="7" fillId="4" borderId="3" xfId="0" applyFont="1" applyFill="1" applyBorder="1" applyAlignment="1" applyProtection="1">
      <alignment horizontal="centerContinuous" wrapText="1"/>
      <protection locked="0"/>
    </xf>
    <xf numFmtId="0" fontId="7" fillId="4" borderId="4" xfId="0" applyFont="1" applyFill="1" applyBorder="1" applyAlignment="1" applyProtection="1">
      <alignment horizontal="centerContinuous" wrapText="1"/>
      <protection locked="0"/>
    </xf>
    <xf numFmtId="43" fontId="8" fillId="6" borderId="3" xfId="17" applyNumberFormat="1" applyFont="1" applyFill="1" applyBorder="1" applyAlignment="1" applyProtection="1">
      <alignment horizontal="right" vertical="center" wrapText="1"/>
    </xf>
    <xf numFmtId="9" fontId="8" fillId="6" borderId="3" xfId="19" applyFont="1" applyFill="1" applyBorder="1" applyAlignment="1" applyProtection="1">
      <alignment horizontal="center" vertical="top" wrapText="1"/>
    </xf>
    <xf numFmtId="0" fontId="15" fillId="0" borderId="0" xfId="17" applyFont="1" applyFill="1" applyBorder="1" applyAlignment="1" applyProtection="1">
      <alignment horizontal="center" vertical="center" wrapText="1"/>
    </xf>
    <xf numFmtId="0" fontId="5" fillId="0" borderId="0" xfId="17" applyFont="1" applyFill="1" applyBorder="1"/>
    <xf numFmtId="0" fontId="8" fillId="0" borderId="0" xfId="17" applyFont="1" applyFill="1" applyBorder="1" applyAlignment="1" applyProtection="1">
      <alignment horizontal="right" vertical="center" wrapText="1"/>
    </xf>
    <xf numFmtId="0" fontId="5" fillId="0" borderId="10" xfId="17" applyFont="1" applyFill="1" applyBorder="1"/>
    <xf numFmtId="0" fontId="15" fillId="0" borderId="0" xfId="17" applyFont="1" applyFill="1" applyBorder="1" applyAlignment="1" applyProtection="1">
      <alignment vertical="center" wrapText="1"/>
    </xf>
    <xf numFmtId="0" fontId="4" fillId="0" borderId="0" xfId="17" applyFont="1" applyFill="1" applyBorder="1" applyAlignment="1" applyProtection="1">
      <alignment horizontal="left" vertical="top" wrapText="1"/>
    </xf>
    <xf numFmtId="0" fontId="4" fillId="0" borderId="0" xfId="17" applyFont="1" applyFill="1" applyBorder="1" applyAlignment="1" applyProtection="1">
      <alignment horizontal="center" vertical="center" wrapText="1"/>
    </xf>
    <xf numFmtId="0" fontId="4" fillId="0" borderId="0" xfId="17" applyFont="1" applyFill="1" applyBorder="1" applyAlignment="1" applyProtection="1">
      <alignment vertical="center" wrapText="1"/>
    </xf>
    <xf numFmtId="43" fontId="8" fillId="0" borderId="0" xfId="17" applyNumberFormat="1" applyFont="1" applyFill="1" applyBorder="1" applyAlignment="1" applyProtection="1">
      <alignment horizontal="left" vertical="top" wrapText="1"/>
    </xf>
    <xf numFmtId="0" fontId="12" fillId="0" borderId="10" xfId="17" applyFont="1" applyFill="1" applyBorder="1"/>
    <xf numFmtId="0" fontId="12" fillId="0" borderId="0" xfId="17" applyFont="1" applyFill="1" applyBorder="1"/>
    <xf numFmtId="0" fontId="4" fillId="0" borderId="0" xfId="17" applyFont="1" applyFill="1" applyBorder="1" applyAlignment="1" applyProtection="1">
      <alignment horizontal="left" wrapText="1"/>
    </xf>
    <xf numFmtId="44" fontId="4" fillId="0" borderId="0" xfId="18" applyFont="1" applyFill="1" applyBorder="1" applyAlignment="1" applyProtection="1">
      <alignment vertical="top" wrapText="1"/>
    </xf>
    <xf numFmtId="9" fontId="4" fillId="0" borderId="0" xfId="19" applyFont="1" applyFill="1" applyBorder="1" applyAlignment="1" applyProtection="1">
      <alignment horizontal="center" vertical="top" wrapText="1"/>
    </xf>
    <xf numFmtId="0" fontId="8" fillId="0" borderId="0" xfId="17" applyFont="1" applyFill="1" applyBorder="1" applyAlignment="1" applyProtection="1">
      <alignment horizontal="center" vertical="center" wrapText="1"/>
    </xf>
    <xf numFmtId="0" fontId="8" fillId="0" borderId="0" xfId="17" applyFont="1" applyFill="1" applyBorder="1" applyAlignment="1" applyProtection="1">
      <alignment vertical="center" wrapText="1"/>
    </xf>
    <xf numFmtId="9" fontId="8" fillId="0" borderId="0" xfId="19" applyFont="1" applyFill="1" applyBorder="1" applyAlignment="1" applyProtection="1">
      <alignment horizontal="center" vertical="top" wrapText="1"/>
    </xf>
    <xf numFmtId="0" fontId="4" fillId="0" borderId="0" xfId="17" applyFont="1" applyFill="1" applyBorder="1" applyAlignment="1" applyProtection="1">
      <alignment horizontal="center" vertical="top" wrapText="1"/>
    </xf>
    <xf numFmtId="44" fontId="8" fillId="0" borderId="0" xfId="18" applyFont="1" applyFill="1" applyBorder="1" applyAlignment="1" applyProtection="1">
      <alignment horizontal="left" vertical="top" wrapText="1"/>
    </xf>
    <xf numFmtId="0" fontId="8" fillId="0" borderId="10" xfId="17" applyFont="1" applyFill="1" applyBorder="1" applyAlignment="1" applyProtection="1">
      <alignment horizontal="left" vertical="center" wrapText="1"/>
    </xf>
    <xf numFmtId="0" fontId="8" fillId="0" borderId="0" xfId="17" applyFont="1" applyFill="1" applyBorder="1" applyAlignment="1" applyProtection="1">
      <alignment horizontal="left" vertical="center" wrapText="1"/>
    </xf>
    <xf numFmtId="0" fontId="12" fillId="0" borderId="12" xfId="17" applyFont="1" applyFill="1" applyBorder="1"/>
    <xf numFmtId="0" fontId="12" fillId="0" borderId="14" xfId="17" applyFont="1" applyFill="1" applyBorder="1"/>
    <xf numFmtId="0" fontId="4" fillId="0" borderId="14" xfId="17" applyFont="1" applyFill="1" applyBorder="1" applyAlignment="1" applyProtection="1">
      <alignment horizontal="left" vertical="top" wrapText="1"/>
    </xf>
    <xf numFmtId="0" fontId="4" fillId="0" borderId="14" xfId="17" applyFont="1" applyFill="1" applyBorder="1" applyAlignment="1" applyProtection="1">
      <alignment horizontal="center" vertical="top" wrapText="1"/>
    </xf>
    <xf numFmtId="0" fontId="15" fillId="0" borderId="0" xfId="17" applyFont="1" applyFill="1" applyBorder="1" applyAlignment="1" applyProtection="1">
      <alignment horizontal="left" vertical="center" wrapText="1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8" fillId="6" borderId="10" xfId="17" applyFont="1" applyFill="1" applyBorder="1" applyAlignment="1" applyProtection="1">
      <alignment vertical="center" wrapText="1"/>
    </xf>
    <xf numFmtId="0" fontId="8" fillId="6" borderId="0" xfId="17" applyFont="1" applyFill="1" applyBorder="1" applyAlignment="1" applyProtection="1">
      <alignment vertical="center" wrapText="1"/>
    </xf>
    <xf numFmtId="43" fontId="8" fillId="6" borderId="0" xfId="17" applyNumberFormat="1" applyFont="1" applyFill="1" applyBorder="1" applyAlignment="1" applyProtection="1">
      <alignment horizontal="right" vertical="center" wrapText="1"/>
    </xf>
    <xf numFmtId="0" fontId="12" fillId="0" borderId="7" xfId="17" applyFont="1" applyFill="1" applyBorder="1"/>
    <xf numFmtId="0" fontId="12" fillId="0" borderId="8" xfId="17" applyFont="1" applyFill="1" applyBorder="1"/>
    <xf numFmtId="0" fontId="4" fillId="0" borderId="8" xfId="17" applyFont="1" applyFill="1" applyBorder="1" applyAlignment="1" applyProtection="1">
      <alignment horizontal="left" vertical="top" wrapText="1"/>
    </xf>
    <xf numFmtId="0" fontId="4" fillId="0" borderId="8" xfId="17" applyFont="1" applyFill="1" applyBorder="1" applyAlignment="1" applyProtection="1">
      <alignment horizontal="center" vertical="top" wrapText="1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2" fillId="0" borderId="2" xfId="17" applyFont="1" applyBorder="1"/>
    <xf numFmtId="0" fontId="12" fillId="0" borderId="3" xfId="17" applyFont="1" applyBorder="1"/>
    <xf numFmtId="0" fontId="4" fillId="5" borderId="3" xfId="17" applyFont="1" applyFill="1" applyBorder="1" applyAlignment="1" applyProtection="1">
      <alignment horizontal="left" vertical="top" wrapText="1"/>
    </xf>
    <xf numFmtId="0" fontId="4" fillId="5" borderId="3" xfId="17" applyFont="1" applyFill="1" applyBorder="1" applyAlignment="1" applyProtection="1">
      <alignment horizontal="center" vertical="top" wrapText="1"/>
    </xf>
    <xf numFmtId="0" fontId="5" fillId="0" borderId="2" xfId="17" applyFont="1" applyBorder="1"/>
    <xf numFmtId="0" fontId="5" fillId="0" borderId="3" xfId="17" applyFont="1" applyBorder="1"/>
    <xf numFmtId="0" fontId="5" fillId="0" borderId="3" xfId="17" applyFont="1" applyBorder="1" applyAlignment="1">
      <alignment horizontal="center"/>
    </xf>
    <xf numFmtId="0" fontId="8" fillId="7" borderId="2" xfId="17" applyFont="1" applyFill="1" applyBorder="1" applyAlignment="1" applyProtection="1">
      <alignment vertical="center" wrapText="1"/>
    </xf>
    <xf numFmtId="0" fontId="8" fillId="7" borderId="3" xfId="17" applyFont="1" applyFill="1" applyBorder="1" applyAlignment="1" applyProtection="1">
      <alignment vertical="center" wrapText="1"/>
    </xf>
    <xf numFmtId="43" fontId="8" fillId="7" borderId="3" xfId="17" applyNumberFormat="1" applyFont="1" applyFill="1" applyBorder="1" applyAlignment="1" applyProtection="1">
      <alignment horizontal="right" vertical="center" wrapText="1"/>
    </xf>
    <xf numFmtId="0" fontId="0" fillId="7" borderId="3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12" fillId="0" borderId="10" xfId="22" applyFont="1" applyFill="1" applyBorder="1"/>
    <xf numFmtId="0" fontId="12" fillId="0" borderId="10" xfId="22" applyFont="1" applyFill="1" applyBorder="1"/>
    <xf numFmtId="0" fontId="12" fillId="0" borderId="10" xfId="22" applyFont="1" applyFill="1" applyBorder="1"/>
    <xf numFmtId="0" fontId="4" fillId="0" borderId="0" xfId="22" applyFont="1" applyFill="1" applyBorder="1" applyAlignment="1" applyProtection="1">
      <alignment horizontal="left" wrapText="1"/>
    </xf>
    <xf numFmtId="0" fontId="4" fillId="0" borderId="0" xfId="22" applyFont="1" applyFill="1" applyBorder="1" applyAlignment="1" applyProtection="1">
      <alignment horizontal="left" wrapText="1"/>
    </xf>
    <xf numFmtId="0" fontId="12" fillId="0" borderId="10" xfId="22" applyFont="1" applyFill="1" applyBorder="1"/>
    <xf numFmtId="0" fontId="4" fillId="0" borderId="0" xfId="22" applyFont="1" applyFill="1" applyBorder="1" applyAlignment="1" applyProtection="1">
      <alignment horizontal="left" wrapText="1"/>
    </xf>
    <xf numFmtId="44" fontId="4" fillId="0" borderId="0" xfId="21" applyFont="1" applyFill="1" applyBorder="1" applyAlignment="1" applyProtection="1">
      <alignment vertical="center" wrapText="1"/>
    </xf>
    <xf numFmtId="0" fontId="16" fillId="0" borderId="0" xfId="0" applyFont="1" applyProtection="1">
      <protection locked="0"/>
    </xf>
    <xf numFmtId="9" fontId="8" fillId="6" borderId="3" xfId="24" applyFont="1" applyFill="1" applyBorder="1" applyAlignment="1" applyProtection="1">
      <alignment horizontal="center" vertical="top" wrapText="1"/>
    </xf>
    <xf numFmtId="9" fontId="8" fillId="6" borderId="4" xfId="24" applyFont="1" applyFill="1" applyBorder="1" applyAlignment="1" applyProtection="1">
      <alignment horizontal="center" vertical="top" wrapText="1"/>
    </xf>
    <xf numFmtId="44" fontId="4" fillId="0" borderId="0" xfId="23" applyFont="1" applyFill="1" applyBorder="1" applyAlignment="1" applyProtection="1">
      <alignment vertical="top" wrapText="1"/>
    </xf>
    <xf numFmtId="43" fontId="8" fillId="9" borderId="3" xfId="27" applyNumberFormat="1" applyFont="1" applyFill="1" applyBorder="1" applyAlignment="1" applyProtection="1">
      <alignment horizontal="right" vertical="center" wrapText="1"/>
    </xf>
    <xf numFmtId="9" fontId="8" fillId="8" borderId="3" xfId="24" applyFont="1" applyFill="1" applyBorder="1" applyAlignment="1" applyProtection="1">
      <alignment horizontal="center" vertical="top" wrapText="1"/>
    </xf>
    <xf numFmtId="9" fontId="8" fillId="8" borderId="4" xfId="24" applyFont="1" applyFill="1" applyBorder="1" applyAlignment="1" applyProtection="1">
      <alignment horizontal="center" vertical="top" wrapText="1"/>
    </xf>
    <xf numFmtId="0" fontId="12" fillId="0" borderId="0" xfId="27" applyFont="1" applyProtection="1">
      <protection locked="0"/>
    </xf>
    <xf numFmtId="4" fontId="12" fillId="0" borderId="0" xfId="8" applyNumberFormat="1" applyFont="1" applyAlignment="1" applyProtection="1">
      <alignment vertical="top"/>
      <protection locked="0"/>
    </xf>
    <xf numFmtId="0" fontId="12" fillId="0" borderId="0" xfId="8" applyFont="1" applyAlignment="1" applyProtection="1">
      <alignment horizontal="center" vertical="top" wrapText="1"/>
      <protection locked="0"/>
    </xf>
    <xf numFmtId="4" fontId="12" fillId="0" borderId="0" xfId="8" applyNumberFormat="1" applyFont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15" fillId="0" borderId="10" xfId="17" applyFont="1" applyFill="1" applyBorder="1" applyAlignment="1" applyProtection="1">
      <alignment horizontal="left" vertical="center" wrapText="1"/>
    </xf>
    <xf numFmtId="0" fontId="15" fillId="0" borderId="0" xfId="17" applyFont="1" applyFill="1" applyBorder="1" applyAlignment="1" applyProtection="1">
      <alignment horizontal="left" vertical="center" wrapText="1"/>
    </xf>
    <xf numFmtId="0" fontId="8" fillId="0" borderId="0" xfId="17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/>
      <protection locked="0"/>
    </xf>
    <xf numFmtId="9" fontId="4" fillId="0" borderId="0" xfId="19" applyFont="1" applyFill="1" applyBorder="1" applyAlignment="1" applyProtection="1">
      <alignment horizontal="center" vertical="center" wrapText="1"/>
    </xf>
    <xf numFmtId="0" fontId="5" fillId="0" borderId="0" xfId="17" applyFont="1" applyFill="1" applyBorder="1" applyAlignment="1">
      <alignment horizontal="center"/>
    </xf>
    <xf numFmtId="0" fontId="4" fillId="0" borderId="0" xfId="17" applyFont="1" applyFill="1" applyBorder="1" applyAlignment="1" applyProtection="1">
      <alignment horizontal="center" wrapText="1"/>
    </xf>
    <xf numFmtId="44" fontId="4" fillId="0" borderId="0" xfId="29" applyFont="1" applyFill="1" applyBorder="1" applyAlignment="1" applyProtection="1">
      <alignment vertical="center" wrapText="1"/>
    </xf>
    <xf numFmtId="9" fontId="4" fillId="0" borderId="0" xfId="30" applyFont="1" applyFill="1" applyBorder="1" applyAlignment="1" applyProtection="1">
      <alignment horizontal="center" vertical="center" wrapText="1"/>
    </xf>
    <xf numFmtId="9" fontId="4" fillId="0" borderId="11" xfId="30" applyFont="1" applyFill="1" applyBorder="1" applyAlignment="1" applyProtection="1">
      <alignment horizontal="center" vertical="center" wrapText="1"/>
    </xf>
    <xf numFmtId="44" fontId="4" fillId="0" borderId="0" xfId="23" applyFont="1" applyFill="1" applyBorder="1" applyAlignment="1" applyProtection="1">
      <alignment vertical="center" wrapText="1"/>
    </xf>
    <xf numFmtId="0" fontId="8" fillId="6" borderId="2" xfId="17" applyFont="1" applyFill="1" applyBorder="1" applyAlignment="1" applyProtection="1">
      <alignment vertical="center" wrapText="1"/>
    </xf>
    <xf numFmtId="0" fontId="8" fillId="6" borderId="3" xfId="17" applyFont="1" applyFill="1" applyBorder="1" applyAlignment="1" applyProtection="1">
      <alignment vertical="center" wrapText="1"/>
    </xf>
    <xf numFmtId="44" fontId="8" fillId="6" borderId="3" xfId="17" applyNumberFormat="1" applyFont="1" applyFill="1" applyBorder="1" applyAlignment="1" applyProtection="1">
      <alignment vertical="center" wrapText="1"/>
    </xf>
  </cellXfs>
  <cellStyles count="31">
    <cellStyle name="Euro" xfId="1"/>
    <cellStyle name="Millares 2" xfId="2"/>
    <cellStyle name="Millares 2 2" xfId="3"/>
    <cellStyle name="Millares 2 3" xfId="4"/>
    <cellStyle name="Millares 3" xfId="5"/>
    <cellStyle name="Moneda" xfId="21" builtinId="4"/>
    <cellStyle name="Moneda 2" xfId="6"/>
    <cellStyle name="Moneda 3" xfId="18"/>
    <cellStyle name="Moneda 4" xfId="23"/>
    <cellStyle name="Moneda 5" xfId="29"/>
    <cellStyle name="Normal" xfId="0" builtinId="0"/>
    <cellStyle name="Normal 10" xfId="27"/>
    <cellStyle name="Normal 11" xfId="28"/>
    <cellStyle name="Normal 2" xfId="7"/>
    <cellStyle name="Normal 2 2" xfId="8"/>
    <cellStyle name="Normal 3" xfId="9"/>
    <cellStyle name="Normal 3 2" xfId="20"/>
    <cellStyle name="Normal 3_PPI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 8" xfId="22"/>
    <cellStyle name="Normal 9" xfId="26"/>
    <cellStyle name="Normal_141008Reportes Cuadros Institucionales-sectorialesADV" xfId="16"/>
    <cellStyle name="Porcentaje 2" xfId="19"/>
    <cellStyle name="Porcentaje 3" xfId="24"/>
    <cellStyle name="Porcentaje 4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abSelected="1" topLeftCell="A2" zoomScaleNormal="100" workbookViewId="0">
      <selection sqref="A1:O43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5.1640625" style="3" customWidth="1"/>
    <col min="7" max="11" width="13.33203125" style="3" customWidth="1"/>
    <col min="12" max="15" width="11.83203125" style="3" customWidth="1"/>
    <col min="16" max="16384" width="12" style="3"/>
  </cols>
  <sheetData>
    <row r="1" spans="1:18" customFormat="1" ht="35.1" customHeight="1" x14ac:dyDescent="0.2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8" customFormat="1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20"/>
      <c r="I2" s="21" t="s">
        <v>1</v>
      </c>
      <c r="J2" s="21"/>
      <c r="K2" s="22"/>
      <c r="L2" s="14" t="s">
        <v>2</v>
      </c>
      <c r="M2" s="13"/>
      <c r="N2" s="15" t="s">
        <v>3</v>
      </c>
      <c r="O2" s="16"/>
    </row>
    <row r="3" spans="1:18" customFormat="1" ht="21.95" customHeight="1" x14ac:dyDescent="0.2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8" t="s">
        <v>13</v>
      </c>
      <c r="L3" s="9" t="s">
        <v>14</v>
      </c>
      <c r="M3" s="9" t="s">
        <v>15</v>
      </c>
      <c r="N3" s="19" t="s">
        <v>16</v>
      </c>
      <c r="O3" s="19" t="s">
        <v>17</v>
      </c>
    </row>
    <row r="4" spans="1:18" s="51" customFormat="1" x14ac:dyDescent="0.2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8" ht="12.75" x14ac:dyDescent="0.2">
      <c r="A5" s="99" t="s">
        <v>42</v>
      </c>
      <c r="B5" s="100"/>
      <c r="C5" s="100"/>
      <c r="D5" s="50"/>
      <c r="E5" s="25"/>
      <c r="F5" s="26"/>
      <c r="G5" s="27"/>
      <c r="H5" s="27"/>
      <c r="I5" s="27"/>
      <c r="J5" s="101"/>
      <c r="K5" s="101"/>
      <c r="L5" s="27"/>
      <c r="M5" s="27"/>
      <c r="N5" s="51"/>
      <c r="O5" s="55"/>
    </row>
    <row r="6" spans="1:18" ht="12.75" x14ac:dyDescent="0.2">
      <c r="A6" s="28"/>
      <c r="B6" s="100" t="s">
        <v>43</v>
      </c>
      <c r="C6" s="100"/>
      <c r="D6" s="50"/>
      <c r="E6" s="25"/>
      <c r="F6" s="29"/>
      <c r="G6" s="30"/>
      <c r="H6" s="30"/>
      <c r="I6" s="30"/>
      <c r="J6" s="30"/>
      <c r="K6" s="30"/>
      <c r="L6" s="30"/>
      <c r="M6" s="30"/>
      <c r="N6" s="51"/>
      <c r="O6" s="55"/>
    </row>
    <row r="7" spans="1:18" ht="12.75" x14ac:dyDescent="0.2">
      <c r="A7" s="28"/>
      <c r="B7" s="26"/>
      <c r="C7" s="26"/>
      <c r="D7" s="104"/>
      <c r="E7" s="31"/>
      <c r="F7" s="32"/>
      <c r="G7" s="33"/>
      <c r="H7" s="33"/>
      <c r="I7" s="51"/>
      <c r="J7" s="33"/>
      <c r="K7" s="30"/>
      <c r="L7" s="30"/>
      <c r="M7" s="51"/>
      <c r="N7" s="51"/>
      <c r="O7" s="55"/>
      <c r="R7" s="33"/>
    </row>
    <row r="8" spans="1:18" x14ac:dyDescent="0.2">
      <c r="A8" s="79" t="s">
        <v>67</v>
      </c>
      <c r="B8" s="35"/>
      <c r="C8" s="82" t="s">
        <v>68</v>
      </c>
      <c r="D8" s="105" t="s">
        <v>69</v>
      </c>
      <c r="E8" s="86">
        <v>0</v>
      </c>
      <c r="F8" s="86">
        <v>30000</v>
      </c>
      <c r="G8" s="86">
        <v>0</v>
      </c>
      <c r="H8" s="102" t="s">
        <v>66</v>
      </c>
      <c r="I8" s="102" t="s">
        <v>66</v>
      </c>
      <c r="J8" s="102" t="s">
        <v>66</v>
      </c>
      <c r="K8" s="102" t="s">
        <v>66</v>
      </c>
      <c r="L8" s="103">
        <v>0</v>
      </c>
      <c r="M8" s="103">
        <v>0</v>
      </c>
      <c r="N8" s="102" t="s">
        <v>66</v>
      </c>
      <c r="O8" s="102" t="s">
        <v>66</v>
      </c>
      <c r="P8" s="31"/>
      <c r="Q8" s="32"/>
      <c r="R8" s="37"/>
    </row>
    <row r="9" spans="1:18" ht="22.5" x14ac:dyDescent="0.2">
      <c r="A9" s="79" t="s">
        <v>44</v>
      </c>
      <c r="B9" s="35"/>
      <c r="C9" s="82" t="s">
        <v>45</v>
      </c>
      <c r="D9" s="105" t="s">
        <v>60</v>
      </c>
      <c r="E9" s="106">
        <v>0</v>
      </c>
      <c r="F9" s="106">
        <v>22500</v>
      </c>
      <c r="G9" s="106">
        <v>22500</v>
      </c>
      <c r="H9" s="102" t="s">
        <v>66</v>
      </c>
      <c r="I9" s="102" t="s">
        <v>66</v>
      </c>
      <c r="J9" s="102" t="s">
        <v>66</v>
      </c>
      <c r="K9" s="102" t="s">
        <v>66</v>
      </c>
      <c r="L9" s="107">
        <v>0</v>
      </c>
      <c r="M9" s="108">
        <v>1</v>
      </c>
      <c r="N9" s="102" t="s">
        <v>66</v>
      </c>
      <c r="O9" s="102" t="s">
        <v>66</v>
      </c>
      <c r="P9" s="31"/>
      <c r="Q9" s="32"/>
      <c r="R9" s="37"/>
    </row>
    <row r="10" spans="1:18" x14ac:dyDescent="0.2">
      <c r="A10" s="84"/>
      <c r="B10" s="35"/>
      <c r="C10" s="85"/>
      <c r="D10" s="105" t="s">
        <v>60</v>
      </c>
      <c r="E10" s="106">
        <v>0</v>
      </c>
      <c r="F10" s="106">
        <v>6310</v>
      </c>
      <c r="G10" s="106">
        <v>0</v>
      </c>
      <c r="H10" s="102" t="s">
        <v>66</v>
      </c>
      <c r="I10" s="102" t="s">
        <v>66</v>
      </c>
      <c r="J10" s="102" t="s">
        <v>66</v>
      </c>
      <c r="K10" s="102" t="s">
        <v>66</v>
      </c>
      <c r="L10" s="107">
        <v>0</v>
      </c>
      <c r="M10" s="108">
        <v>0</v>
      </c>
      <c r="N10" s="102" t="s">
        <v>66</v>
      </c>
      <c r="O10" s="102" t="s">
        <v>66</v>
      </c>
      <c r="P10" s="31"/>
      <c r="Q10" s="32"/>
      <c r="R10" s="37"/>
    </row>
    <row r="11" spans="1:18" x14ac:dyDescent="0.2">
      <c r="A11" s="84"/>
      <c r="B11" s="35"/>
      <c r="C11" s="85"/>
      <c r="D11" s="105" t="s">
        <v>60</v>
      </c>
      <c r="E11" s="106">
        <v>0</v>
      </c>
      <c r="F11" s="106">
        <v>18103</v>
      </c>
      <c r="G11" s="106">
        <v>0</v>
      </c>
      <c r="H11" s="102" t="s">
        <v>66</v>
      </c>
      <c r="I11" s="102" t="s">
        <v>66</v>
      </c>
      <c r="J11" s="102" t="s">
        <v>66</v>
      </c>
      <c r="K11" s="102" t="s">
        <v>66</v>
      </c>
      <c r="L11" s="107">
        <v>0</v>
      </c>
      <c r="M11" s="108">
        <v>0</v>
      </c>
      <c r="N11" s="102" t="s">
        <v>66</v>
      </c>
      <c r="O11" s="102" t="s">
        <v>66</v>
      </c>
      <c r="P11" s="31"/>
      <c r="Q11" s="32"/>
      <c r="R11" s="37"/>
    </row>
    <row r="12" spans="1:18" ht="22.5" x14ac:dyDescent="0.2">
      <c r="A12" s="80" t="s">
        <v>46</v>
      </c>
      <c r="B12" s="35"/>
      <c r="C12" s="83" t="s">
        <v>47</v>
      </c>
      <c r="D12" s="105" t="s">
        <v>61</v>
      </c>
      <c r="E12" s="106">
        <v>0</v>
      </c>
      <c r="F12" s="106">
        <v>13000</v>
      </c>
      <c r="G12" s="106">
        <v>12930.17</v>
      </c>
      <c r="H12" s="102" t="s">
        <v>66</v>
      </c>
      <c r="I12" s="102" t="s">
        <v>66</v>
      </c>
      <c r="J12" s="102" t="s">
        <v>66</v>
      </c>
      <c r="K12" s="102" t="s">
        <v>66</v>
      </c>
      <c r="L12" s="107">
        <v>0</v>
      </c>
      <c r="M12" s="108">
        <v>0.99462846153846152</v>
      </c>
      <c r="N12" s="102" t="s">
        <v>66</v>
      </c>
      <c r="O12" s="102" t="s">
        <v>66</v>
      </c>
      <c r="P12" s="31"/>
      <c r="Q12" s="32"/>
      <c r="R12" s="37"/>
    </row>
    <row r="13" spans="1:18" x14ac:dyDescent="0.2">
      <c r="A13" s="84"/>
      <c r="B13" s="35"/>
      <c r="C13" s="85"/>
      <c r="D13" s="105" t="s">
        <v>61</v>
      </c>
      <c r="E13" s="106">
        <v>0</v>
      </c>
      <c r="F13" s="106">
        <v>30000</v>
      </c>
      <c r="G13" s="106">
        <v>0</v>
      </c>
      <c r="H13" s="102" t="s">
        <v>66</v>
      </c>
      <c r="I13" s="102" t="s">
        <v>66</v>
      </c>
      <c r="J13" s="102" t="s">
        <v>66</v>
      </c>
      <c r="K13" s="102" t="s">
        <v>66</v>
      </c>
      <c r="L13" s="107">
        <v>0</v>
      </c>
      <c r="M13" s="108">
        <v>0</v>
      </c>
      <c r="N13" s="102" t="s">
        <v>66</v>
      </c>
      <c r="O13" s="102" t="s">
        <v>66</v>
      </c>
      <c r="P13" s="31"/>
      <c r="Q13" s="32"/>
      <c r="R13" s="37"/>
    </row>
    <row r="14" spans="1:18" x14ac:dyDescent="0.2">
      <c r="A14" s="84"/>
      <c r="B14" s="35"/>
      <c r="C14" s="85"/>
      <c r="D14" s="105" t="s">
        <v>61</v>
      </c>
      <c r="E14" s="106">
        <v>107314.5</v>
      </c>
      <c r="F14" s="106">
        <v>57314.5</v>
      </c>
      <c r="G14" s="106">
        <v>0</v>
      </c>
      <c r="H14" s="102" t="s">
        <v>66</v>
      </c>
      <c r="I14" s="102" t="s">
        <v>66</v>
      </c>
      <c r="J14" s="102" t="s">
        <v>66</v>
      </c>
      <c r="K14" s="102" t="s">
        <v>66</v>
      </c>
      <c r="L14" s="107">
        <v>0</v>
      </c>
      <c r="M14" s="108">
        <v>0</v>
      </c>
      <c r="N14" s="102" t="s">
        <v>66</v>
      </c>
      <c r="O14" s="102" t="s">
        <v>66</v>
      </c>
      <c r="P14" s="31"/>
      <c r="Q14" s="32"/>
      <c r="R14" s="37"/>
    </row>
    <row r="15" spans="1:18" x14ac:dyDescent="0.2">
      <c r="A15" s="84"/>
      <c r="B15" s="35"/>
      <c r="C15" s="85"/>
      <c r="D15" s="105" t="s">
        <v>61</v>
      </c>
      <c r="E15" s="106">
        <v>0</v>
      </c>
      <c r="F15" s="106">
        <v>589831</v>
      </c>
      <c r="G15" s="106">
        <v>0</v>
      </c>
      <c r="H15" s="102" t="s">
        <v>66</v>
      </c>
      <c r="I15" s="102" t="s">
        <v>66</v>
      </c>
      <c r="J15" s="102" t="s">
        <v>66</v>
      </c>
      <c r="K15" s="102" t="s">
        <v>66</v>
      </c>
      <c r="L15" s="107">
        <v>0</v>
      </c>
      <c r="M15" s="108">
        <v>0</v>
      </c>
      <c r="N15" s="102" t="s">
        <v>66</v>
      </c>
      <c r="O15" s="102" t="s">
        <v>66</v>
      </c>
      <c r="P15" s="31"/>
      <c r="Q15" s="32"/>
      <c r="R15" s="37"/>
    </row>
    <row r="16" spans="1:18" x14ac:dyDescent="0.2">
      <c r="A16" s="84"/>
      <c r="B16" s="35"/>
      <c r="C16" s="85"/>
      <c r="D16" s="105" t="s">
        <v>61</v>
      </c>
      <c r="E16" s="106">
        <v>100000</v>
      </c>
      <c r="F16" s="106">
        <v>100000</v>
      </c>
      <c r="G16" s="106">
        <v>0</v>
      </c>
      <c r="H16" s="102" t="s">
        <v>66</v>
      </c>
      <c r="I16" s="102" t="s">
        <v>66</v>
      </c>
      <c r="J16" s="102" t="s">
        <v>66</v>
      </c>
      <c r="K16" s="102" t="s">
        <v>66</v>
      </c>
      <c r="L16" s="107">
        <v>9.1797999999999991E-2</v>
      </c>
      <c r="M16" s="108">
        <v>9.1797999999999991E-2</v>
      </c>
      <c r="N16" s="102" t="s">
        <v>66</v>
      </c>
      <c r="O16" s="102" t="s">
        <v>66</v>
      </c>
      <c r="P16" s="31"/>
      <c r="Q16" s="32"/>
      <c r="R16" s="37"/>
    </row>
    <row r="17" spans="1:18" x14ac:dyDescent="0.2">
      <c r="A17" s="81" t="s">
        <v>48</v>
      </c>
      <c r="B17" s="35"/>
      <c r="C17" s="85" t="s">
        <v>49</v>
      </c>
      <c r="D17" s="105" t="s">
        <v>62</v>
      </c>
      <c r="E17" s="109">
        <v>0</v>
      </c>
      <c r="F17" s="109">
        <v>13604</v>
      </c>
      <c r="G17" s="109">
        <v>0</v>
      </c>
      <c r="H17" s="102" t="s">
        <v>66</v>
      </c>
      <c r="I17" s="102" t="s">
        <v>66</v>
      </c>
      <c r="J17" s="102" t="s">
        <v>66</v>
      </c>
      <c r="K17" s="102" t="s">
        <v>66</v>
      </c>
      <c r="L17" s="103">
        <v>0</v>
      </c>
      <c r="M17" s="103">
        <v>1</v>
      </c>
      <c r="N17" s="102" t="s">
        <v>66</v>
      </c>
      <c r="O17" s="102" t="s">
        <v>66</v>
      </c>
      <c r="P17" s="31"/>
      <c r="Q17" s="32"/>
      <c r="R17" s="37"/>
    </row>
    <row r="18" spans="1:18" ht="22.5" x14ac:dyDescent="0.2">
      <c r="A18" s="81" t="s">
        <v>50</v>
      </c>
      <c r="B18" s="35"/>
      <c r="C18" s="85" t="s">
        <v>51</v>
      </c>
      <c r="D18" s="105" t="s">
        <v>63</v>
      </c>
      <c r="E18" s="106">
        <v>0</v>
      </c>
      <c r="F18" s="106">
        <v>161276</v>
      </c>
      <c r="G18" s="106">
        <v>160776</v>
      </c>
      <c r="H18" s="102" t="s">
        <v>66</v>
      </c>
      <c r="I18" s="102" t="s">
        <v>66</v>
      </c>
      <c r="J18" s="102" t="s">
        <v>66</v>
      </c>
      <c r="K18" s="102" t="s">
        <v>66</v>
      </c>
      <c r="L18" s="107">
        <v>0</v>
      </c>
      <c r="M18" s="108">
        <v>0.99689972469555299</v>
      </c>
      <c r="N18" s="102" t="s">
        <v>66</v>
      </c>
      <c r="O18" s="102" t="s">
        <v>66</v>
      </c>
      <c r="P18" s="31"/>
      <c r="Q18" s="32"/>
      <c r="R18" s="37"/>
    </row>
    <row r="19" spans="1:18" x14ac:dyDescent="0.2">
      <c r="A19" s="34"/>
      <c r="B19" s="35"/>
      <c r="C19" s="36"/>
      <c r="D19" s="105" t="s">
        <v>63</v>
      </c>
      <c r="E19" s="106">
        <v>30000</v>
      </c>
      <c r="F19" s="106">
        <v>30000</v>
      </c>
      <c r="G19" s="106">
        <v>0</v>
      </c>
      <c r="H19" s="102" t="s">
        <v>66</v>
      </c>
      <c r="I19" s="102" t="s">
        <v>66</v>
      </c>
      <c r="J19" s="102" t="s">
        <v>66</v>
      </c>
      <c r="K19" s="102" t="s">
        <v>66</v>
      </c>
      <c r="L19" s="107">
        <v>0.25859199999999999</v>
      </c>
      <c r="M19" s="108">
        <v>0.25859199999999999</v>
      </c>
      <c r="N19" s="102"/>
      <c r="O19" s="102"/>
      <c r="P19" s="31"/>
      <c r="Q19" s="32"/>
      <c r="R19" s="37"/>
    </row>
    <row r="20" spans="1:18" x14ac:dyDescent="0.2">
      <c r="A20" s="34"/>
      <c r="B20" s="35"/>
      <c r="C20" s="36"/>
      <c r="D20" s="36"/>
      <c r="E20" s="51"/>
      <c r="F20" s="51"/>
      <c r="G20" s="43"/>
      <c r="H20" s="43"/>
      <c r="I20" s="43"/>
      <c r="J20" s="43"/>
      <c r="K20" s="43"/>
      <c r="L20" s="41"/>
      <c r="M20" s="41"/>
      <c r="N20" s="51"/>
      <c r="O20" s="55"/>
      <c r="Q20" s="39"/>
      <c r="R20" s="40"/>
    </row>
    <row r="21" spans="1:18" x14ac:dyDescent="0.2">
      <c r="A21" s="46"/>
      <c r="B21" s="47"/>
      <c r="C21" s="48"/>
      <c r="D21" s="48"/>
      <c r="E21" s="49"/>
      <c r="F21" s="48"/>
      <c r="G21" s="48"/>
      <c r="H21" s="48"/>
      <c r="I21" s="48"/>
      <c r="J21" s="48"/>
      <c r="K21" s="48"/>
      <c r="L21" s="48"/>
      <c r="M21" s="48"/>
      <c r="N21" s="56"/>
      <c r="O21" s="57"/>
    </row>
    <row r="22" spans="1:18" ht="11.25" customHeight="1" x14ac:dyDescent="0.2">
      <c r="A22" s="58" t="s">
        <v>52</v>
      </c>
      <c r="B22" s="59"/>
      <c r="C22" s="59"/>
      <c r="D22" s="59"/>
      <c r="E22" s="60">
        <f>SUM(E8:E21)</f>
        <v>237314.5</v>
      </c>
      <c r="F22" s="60">
        <f t="shared" ref="F22:G22" si="0">SUM(F8:F21)</f>
        <v>1071938.5</v>
      </c>
      <c r="G22" s="60">
        <f t="shared" si="0"/>
        <v>196206.16999999998</v>
      </c>
      <c r="I22" s="60"/>
      <c r="J22" s="60"/>
      <c r="L22" s="88">
        <v>0.95547124174881848</v>
      </c>
      <c r="M22" s="89">
        <v>0.21153002714241534</v>
      </c>
      <c r="N22" s="51"/>
    </row>
    <row r="23" spans="1:18" x14ac:dyDescent="0.2">
      <c r="A23" s="61"/>
      <c r="B23" s="62"/>
      <c r="C23" s="63"/>
      <c r="D23" s="63"/>
      <c r="E23" s="64"/>
      <c r="F23" s="63"/>
      <c r="G23" s="63"/>
      <c r="H23" s="63"/>
      <c r="I23" s="63"/>
      <c r="J23" s="63"/>
      <c r="K23" s="63"/>
      <c r="L23" s="63"/>
      <c r="M23" s="63"/>
      <c r="N23" s="53"/>
      <c r="O23" s="54"/>
    </row>
    <row r="24" spans="1:18" ht="12" x14ac:dyDescent="0.2">
      <c r="A24" s="99" t="s">
        <v>53</v>
      </c>
      <c r="B24" s="100"/>
      <c r="C24" s="100"/>
      <c r="D24" s="50"/>
      <c r="E24" s="25"/>
      <c r="F24" s="29"/>
      <c r="G24" s="30"/>
      <c r="H24" s="30"/>
      <c r="I24" s="30"/>
      <c r="J24" s="30"/>
      <c r="K24" s="30"/>
      <c r="L24" s="30"/>
      <c r="M24" s="30"/>
      <c r="N24" s="51"/>
      <c r="O24" s="55"/>
    </row>
    <row r="25" spans="1:18" ht="12.75" x14ac:dyDescent="0.2">
      <c r="A25" s="28"/>
      <c r="B25" s="100" t="s">
        <v>54</v>
      </c>
      <c r="C25" s="100"/>
      <c r="D25" s="50"/>
      <c r="E25" s="25"/>
      <c r="F25" s="29"/>
      <c r="G25" s="30"/>
      <c r="H25" s="30"/>
      <c r="I25" s="30"/>
      <c r="J25" s="30"/>
      <c r="K25" s="30"/>
      <c r="L25" s="30"/>
      <c r="M25" s="30"/>
      <c r="N25" s="51"/>
      <c r="O25" s="55"/>
    </row>
    <row r="26" spans="1:18" x14ac:dyDescent="0.2">
      <c r="A26" s="44"/>
      <c r="B26" s="45"/>
      <c r="C26" s="45"/>
      <c r="D26" s="45"/>
      <c r="E26" s="30"/>
      <c r="F26" s="30"/>
      <c r="G26" s="30"/>
      <c r="H26" s="51"/>
      <c r="I26" s="51"/>
      <c r="J26" s="30"/>
      <c r="K26" s="30"/>
      <c r="L26" s="30"/>
      <c r="M26" s="30"/>
      <c r="N26" s="51"/>
      <c r="O26" s="55"/>
    </row>
    <row r="27" spans="1:18" ht="22.5" x14ac:dyDescent="0.2">
      <c r="A27" s="34" t="s">
        <v>55</v>
      </c>
      <c r="B27" s="35"/>
      <c r="C27" s="30" t="s">
        <v>56</v>
      </c>
      <c r="D27" s="30" t="s">
        <v>64</v>
      </c>
      <c r="E27" s="90">
        <v>0</v>
      </c>
      <c r="F27" s="90">
        <v>1240000</v>
      </c>
      <c r="G27" s="90">
        <v>637816.16</v>
      </c>
      <c r="H27" s="51" t="s">
        <v>66</v>
      </c>
      <c r="I27" s="51" t="s">
        <v>66</v>
      </c>
      <c r="J27" s="51" t="s">
        <v>66</v>
      </c>
      <c r="K27" s="51" t="s">
        <v>66</v>
      </c>
      <c r="L27" s="38">
        <v>0</v>
      </c>
      <c r="M27" s="38">
        <v>0.97</v>
      </c>
      <c r="N27" s="51" t="s">
        <v>66</v>
      </c>
      <c r="O27" s="51" t="s">
        <v>66</v>
      </c>
      <c r="Q27" s="42"/>
      <c r="R27" s="30"/>
    </row>
    <row r="28" spans="1:18" x14ac:dyDescent="0.2">
      <c r="A28" s="34" t="s">
        <v>57</v>
      </c>
      <c r="B28" s="35"/>
      <c r="C28" s="30" t="s">
        <v>58</v>
      </c>
      <c r="D28" s="30" t="s">
        <v>65</v>
      </c>
      <c r="E28" s="90">
        <v>0</v>
      </c>
      <c r="F28" s="90">
        <v>430000</v>
      </c>
      <c r="G28" s="90">
        <v>0</v>
      </c>
      <c r="H28" s="51" t="s">
        <v>66</v>
      </c>
      <c r="I28" s="51" t="s">
        <v>66</v>
      </c>
      <c r="J28" s="51" t="s">
        <v>66</v>
      </c>
      <c r="K28" s="51" t="s">
        <v>66</v>
      </c>
      <c r="L28" s="38">
        <v>0</v>
      </c>
      <c r="M28" s="38">
        <v>0</v>
      </c>
      <c r="N28" s="51" t="s">
        <v>66</v>
      </c>
      <c r="O28" s="51" t="s">
        <v>66</v>
      </c>
      <c r="Q28" s="42"/>
      <c r="R28" s="30"/>
    </row>
    <row r="29" spans="1:18" x14ac:dyDescent="0.2">
      <c r="A29" s="34"/>
      <c r="B29" s="35"/>
      <c r="C29" s="30"/>
      <c r="D29" s="30"/>
      <c r="E29" s="51"/>
      <c r="F29" s="51"/>
      <c r="G29" s="43"/>
      <c r="H29" s="43"/>
      <c r="I29" s="43"/>
      <c r="J29" s="43"/>
      <c r="K29" s="43"/>
      <c r="L29" s="41"/>
      <c r="M29" s="41"/>
      <c r="N29" s="51"/>
      <c r="O29" s="55"/>
      <c r="Q29" s="42"/>
      <c r="R29" s="30"/>
    </row>
    <row r="30" spans="1:18" x14ac:dyDescent="0.2">
      <c r="A30" s="46"/>
      <c r="B30" s="47"/>
      <c r="C30" s="48"/>
      <c r="D30" s="48"/>
      <c r="E30" s="49"/>
      <c r="F30" s="48"/>
      <c r="G30" s="48"/>
      <c r="H30" s="48"/>
      <c r="I30" s="48"/>
      <c r="J30" s="48"/>
      <c r="K30" s="48"/>
      <c r="L30" s="48"/>
      <c r="M30" s="48"/>
      <c r="N30" s="56"/>
      <c r="O30" s="57"/>
    </row>
    <row r="31" spans="1:18" x14ac:dyDescent="0.2">
      <c r="A31" s="110"/>
      <c r="B31" s="111"/>
      <c r="C31" s="111"/>
      <c r="D31" s="111"/>
      <c r="E31" s="112">
        <f>SUM(E27:E30)</f>
        <v>0</v>
      </c>
      <c r="F31" s="23">
        <f>SUM(F27:F30)</f>
        <v>1670000</v>
      </c>
      <c r="G31" s="23">
        <f>SUM(G27:G30)</f>
        <v>637816.16</v>
      </c>
      <c r="H31" s="65"/>
      <c r="I31" s="23"/>
      <c r="J31" s="23"/>
      <c r="K31" s="65"/>
      <c r="L31" s="24">
        <v>0</v>
      </c>
      <c r="M31" s="24">
        <v>0.72</v>
      </c>
      <c r="N31" s="65"/>
      <c r="O31" s="66"/>
    </row>
    <row r="32" spans="1:18" x14ac:dyDescent="0.2">
      <c r="A32" s="67"/>
      <c r="B32" s="68"/>
      <c r="C32" s="69"/>
      <c r="D32" s="70"/>
      <c r="E32" s="69"/>
      <c r="F32" s="69"/>
      <c r="G32" s="69"/>
      <c r="H32" s="69"/>
      <c r="I32" s="69"/>
      <c r="J32" s="69"/>
      <c r="K32" s="69"/>
      <c r="L32" s="69"/>
      <c r="M32" s="65"/>
      <c r="N32" s="65"/>
      <c r="O32" s="66"/>
    </row>
    <row r="33" spans="1:15" ht="11.25" customHeight="1" x14ac:dyDescent="0.2">
      <c r="A33" s="74" t="s">
        <v>59</v>
      </c>
      <c r="B33" s="75"/>
      <c r="C33" s="75"/>
      <c r="D33" s="75"/>
      <c r="E33" s="91">
        <f>+E22+A31</f>
        <v>237314.5</v>
      </c>
      <c r="F33" s="91">
        <v>2741938.5</v>
      </c>
      <c r="G33" s="91">
        <v>834022.33000000007</v>
      </c>
      <c r="H33" s="77"/>
      <c r="I33" s="76"/>
      <c r="J33" s="76"/>
      <c r="K33" s="77"/>
      <c r="L33" s="92">
        <v>6.0051754528273662</v>
      </c>
      <c r="M33" s="93">
        <v>0.51974732839558579</v>
      </c>
      <c r="N33" s="77"/>
      <c r="O33" s="78"/>
    </row>
    <row r="34" spans="1:15" ht="12.75" x14ac:dyDescent="0.2">
      <c r="A34" s="71"/>
      <c r="B34" s="72"/>
      <c r="C34" s="72"/>
      <c r="D34" s="73"/>
      <c r="E34" s="72"/>
      <c r="F34" s="72"/>
      <c r="G34" s="72"/>
      <c r="H34" s="72"/>
      <c r="I34" s="72"/>
      <c r="J34" s="72"/>
      <c r="K34" s="72"/>
      <c r="L34" s="72"/>
      <c r="M34" s="65"/>
      <c r="N34" s="65"/>
      <c r="O34" s="66"/>
    </row>
    <row r="36" spans="1:15" x14ac:dyDescent="0.2">
      <c r="A36" s="94" t="s">
        <v>70</v>
      </c>
    </row>
    <row r="37" spans="1:15" x14ac:dyDescent="0.2">
      <c r="A37" s="94"/>
    </row>
    <row r="38" spans="1:15" x14ac:dyDescent="0.2">
      <c r="A38" s="94"/>
    </row>
    <row r="39" spans="1:15" x14ac:dyDescent="0.2">
      <c r="A39" s="94"/>
    </row>
    <row r="41" spans="1:15" ht="13.5" customHeight="1" x14ac:dyDescent="0.2">
      <c r="B41" s="96" t="s">
        <v>72</v>
      </c>
      <c r="C41" s="96"/>
      <c r="D41" s="87"/>
      <c r="G41" s="95" t="s">
        <v>73</v>
      </c>
      <c r="H41" s="95"/>
    </row>
    <row r="42" spans="1:15" ht="22.5" customHeight="1" x14ac:dyDescent="0.2">
      <c r="B42" s="96" t="s">
        <v>74</v>
      </c>
      <c r="C42" s="96"/>
      <c r="D42" s="87"/>
      <c r="G42" s="97" t="s">
        <v>75</v>
      </c>
      <c r="H42" s="97"/>
      <c r="I42" s="97"/>
      <c r="J42" s="97"/>
    </row>
  </sheetData>
  <protectedRanges>
    <protectedRange sqref="G41:H42 B41:B42" name="Rango1"/>
  </protectedRanges>
  <autoFilter ref="A3:O31"/>
  <mergeCells count="9">
    <mergeCell ref="B41:C41"/>
    <mergeCell ref="B42:C42"/>
    <mergeCell ref="G42:J42"/>
    <mergeCell ref="A1:O1"/>
    <mergeCell ref="A5:C5"/>
    <mergeCell ref="J5:K5"/>
    <mergeCell ref="B6:C6"/>
    <mergeCell ref="A24:C24"/>
    <mergeCell ref="B25:C25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8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2023-10-30T14:46:12Z</cp:lastPrinted>
  <dcterms:created xsi:type="dcterms:W3CDTF">2014-10-22T05:35:08Z</dcterms:created>
  <dcterms:modified xsi:type="dcterms:W3CDTF">2023-10-30T14:46:20Z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