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TA PUBLICA 3 TRIMESTRE\INFORMACION CONTABLE\"/>
    </mc:Choice>
  </mc:AlternateContent>
  <bookViews>
    <workbookView xWindow="0" yWindow="0" windowWidth="20490" windowHeight="7755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EAA!$A$1:$F$26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D3" i="2" l="1"/>
  <c r="B3" i="2"/>
  <c r="C3" i="2"/>
  <c r="F12" i="2"/>
  <c r="E4" i="2"/>
  <c r="E12" i="2"/>
  <c r="F4" i="2"/>
  <c r="F3" i="2" l="1"/>
  <c r="E3" i="2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<sst xmlns="http://schemas.openxmlformats.org/spreadsheetml/2006/main" count="31" uniqueCount="31">
  <si>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</si>
  <si>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</si>
  <si>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</si>
  <si>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</si>
  <si>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</si>
  <si>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</si>
  <si>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</si>
  <si>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</si>
  <si>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</si>
  <si>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</si>
  <si>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</si>
  <si>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</si>
  <si>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</si>
  <si>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</si>
  <si>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</si>
  <si>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</si>
  <si>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</si>
  <si>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</si>
  <si>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</si>
  <si>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</si>
  <si>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</si>
  <si>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</si>
  <si>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</si>
  <si>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</si>
  <si>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</si>
  <si>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</si>
  <si>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Comisión Municipal del Deporte  de Santa Cruz de Juventino Rosas, Gto.
Estado Analítico del Activo
Del 1 de Enero al 30 de Septiembre de 2022
(Cifras en Pesos)</t>
  </si>
  <si>
    <t xml:space="preserve">C.P Carlos Velasquez Lucas </t>
  </si>
  <si>
    <t xml:space="preserve">C. Raul Garcia Paloalto </t>
  </si>
  <si>
    <t>Contador titular de la Comision Municipal del Deporte de Santa Cruz de Juventino Rosas, Gto.</t>
  </si>
  <si>
    <t xml:space="preserve">Director General de la Comision Municipal del Deporte de Santa Cruz de Juventino Rosas, Gto.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</si>
</sst>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24</xdr:row>
      <xdr:rowOff>0</xdr:rowOff>
    </xdr:from>
    <xdr:to>
      <xdr:col>3</xdr:col>
      <xdr:colOff>504825</xdr:colOff>
      <xdr:row>24</xdr:row>
      <xdr:rowOff>9525</xdr:rowOff>
    </xdr:to>
    <xdr:cxnSp macro="">
      <xdr:nvCxnSpPr>
        <xdr:cNvPr id="3" name="Conector recto 2"/>
        <xdr:cNvCxnSpPr/>
      </xdr:nvCxnSpPr>
      <xdr:spPr>
        <a:xfrm flipV="1">
          <a:off x="4219575" y="4419600"/>
          <a:ext cx="24288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742950</xdr:colOff>
      <xdr:row>24</xdr:row>
      <xdr:rowOff>9525</xdr:rowOff>
    </xdr:from>
    <xdr:to>
      <xdr:col>0</xdr:col>
      <xdr:colOff>3105150</xdr:colOff>
      <xdr:row>24</xdr:row>
      <xdr:rowOff>19050</xdr:rowOff>
    </xdr:to>
    <xdr:cxnSp macro="">
      <xdr:nvCxnSpPr>
        <xdr:cNvPr id="5" name="Conector recto 4"/>
        <xdr:cNvCxnSpPr/>
      </xdr:nvCxnSpPr>
      <xdr:spPr>
        <a:xfrm>
          <a:off x="742950" y="3886200"/>
          <a:ext cx="23622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tabSelected="1" zoomScaleNormal="100" workbookViewId="0">
      <selection activeCell="E28" sqref="E2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3" t="s">
        <v>26</v>
      </c>
      <c r="B1" s="14"/>
      <c r="C1" s="14"/>
      <c r="D1" s="14"/>
      <c r="E1" s="14"/>
      <c r="F1" s="15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24</v>
      </c>
    </row>
    <row r="3" spans="1:6" x14ac:dyDescent="0.2">
      <c r="A3" s="4" t="s">
        <v>0</v>
      </c>
      <c r="B3" s="8">
        <f>B4+B12</f>
        <v>1497539.29</v>
      </c>
      <c r="C3" s="8">
        <f t="shared" ref="C3:F3" si="0">C4+C12</f>
        <v>10946512.859999999</v>
      </c>
      <c r="D3" s="8">
        <f t="shared" si="0"/>
        <v>11168696.620000001</v>
      </c>
      <c r="E3" s="8">
        <f t="shared" si="0"/>
        <v>1275355.53</v>
      </c>
      <c r="F3" s="8">
        <f t="shared" si="0"/>
        <v>-222183.76</v>
      </c>
    </row>
    <row r="4" spans="1:6" x14ac:dyDescent="0.2">
      <c r="A4" s="5" t="s">
        <v>4</v>
      </c>
      <c r="B4" s="8">
        <f>SUM(B5:B11)</f>
        <v>765723.72</v>
      </c>
      <c r="C4" s="8">
        <f>SUM(C5:C11)</f>
        <v>10946512.859999999</v>
      </c>
      <c r="D4" s="8">
        <f>SUM(D5:D11)</f>
        <v>11168696.620000001</v>
      </c>
      <c r="E4" s="8">
        <f>SUM(E5:E11)</f>
        <v>543539.96</v>
      </c>
      <c r="F4" s="8">
        <f>SUM(F5:F11)</f>
        <v>-222183.76</v>
      </c>
    </row>
    <row r="5" spans="1:6" x14ac:dyDescent="0.2">
      <c r="A5" s="6" t="s">
        <v>5</v>
      </c>
      <c r="B5" s="9">
        <v>354458.3</v>
      </c>
      <c r="C5" s="9">
        <v>5442947.6900000004</v>
      </c>
      <c r="D5" s="9">
        <v>5670068.7999999998</v>
      </c>
      <c r="E5" s="9">
        <f>B5+C5-D5</f>
        <v>127337.19000000041</v>
      </c>
      <c r="F5" s="9">
        <f t="shared" ref="F5:F11" si="1">E5-B5</f>
        <v>-227121.10999999958</v>
      </c>
    </row>
    <row r="6" spans="1:6" x14ac:dyDescent="0.2">
      <c r="A6" s="6" t="s">
        <v>6</v>
      </c>
      <c r="B6" s="9">
        <v>411265.42</v>
      </c>
      <c r="C6" s="9">
        <v>5503565.1699999999</v>
      </c>
      <c r="D6" s="9">
        <v>5498627.8200000003</v>
      </c>
      <c r="E6" s="9">
        <f t="shared" ref="E6:E11" si="2">B6+C6-D6</f>
        <v>416202.76999999955</v>
      </c>
      <c r="F6" s="9">
        <f t="shared" si="1"/>
        <v>4937.3499999995693</v>
      </c>
    </row>
    <row r="7" spans="1:6" x14ac:dyDescent="0.2">
      <c r="A7" s="6" t="s">
        <v>7</v>
      </c>
      <c r="B7" s="9">
        <v>0</v>
      </c>
      <c r="C7" s="9">
        <v>0</v>
      </c>
      <c r="D7" s="9">
        <v>0</v>
      </c>
      <c r="E7" s="9">
        <f t="shared" si="2"/>
        <v>0</v>
      </c>
      <c r="F7" s="9">
        <f t="shared" si="1"/>
        <v>0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f t="shared" si="2"/>
        <v>0</v>
      </c>
      <c r="F8" s="9">
        <f t="shared" si="1"/>
        <v>0</v>
      </c>
    </row>
    <row r="9" spans="1:6" x14ac:dyDescent="0.2">
      <c r="A9" s="6" t="s">
        <v>2</v>
      </c>
      <c r="B9" s="9">
        <v>0</v>
      </c>
      <c r="C9" s="9">
        <v>0</v>
      </c>
      <c r="D9" s="9">
        <v>0</v>
      </c>
      <c r="E9" s="9">
        <f t="shared" si="2"/>
        <v>0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f t="shared" si="2"/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f t="shared" si="2"/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731815.57000000007</v>
      </c>
      <c r="C12" s="8">
        <f>SUM(C13:C21)</f>
        <v>0</v>
      </c>
      <c r="D12" s="8">
        <f>SUM(D13:D21)</f>
        <v>0</v>
      </c>
      <c r="E12" s="8">
        <f>SUM(E13:E21)</f>
        <v>731815.57000000007</v>
      </c>
      <c r="F12" s="8">
        <f>SUM(F13:F21)</f>
        <v>0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f>B13+C13-D13</f>
        <v>0</v>
      </c>
      <c r="F13" s="9">
        <f t="shared" ref="F13:F21" si="3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f t="shared" ref="E14:E21" si="4">B14+C14-D14</f>
        <v>0</v>
      </c>
      <c r="F14" s="10">
        <f t="shared" si="3"/>
        <v>0</v>
      </c>
    </row>
    <row r="15" spans="1:6" x14ac:dyDescent="0.2">
      <c r="A15" s="6" t="s">
        <v>13</v>
      </c>
      <c r="B15" s="10">
        <v>0</v>
      </c>
      <c r="C15" s="10">
        <v>0</v>
      </c>
      <c r="D15" s="10">
        <v>0</v>
      </c>
      <c r="E15" s="10">
        <f t="shared" si="4"/>
        <v>0</v>
      </c>
      <c r="F15" s="10">
        <f t="shared" si="3"/>
        <v>0</v>
      </c>
    </row>
    <row r="16" spans="1:6" x14ac:dyDescent="0.2">
      <c r="A16" s="6" t="s">
        <v>14</v>
      </c>
      <c r="B16" s="9">
        <v>1645838.59</v>
      </c>
      <c r="C16" s="9">
        <v>0</v>
      </c>
      <c r="D16" s="9">
        <v>0</v>
      </c>
      <c r="E16" s="9">
        <f t="shared" si="4"/>
        <v>1645838.59</v>
      </c>
      <c r="F16" s="9">
        <f t="shared" si="3"/>
        <v>0</v>
      </c>
    </row>
    <row r="17" spans="1:6" x14ac:dyDescent="0.2">
      <c r="A17" s="6" t="s">
        <v>15</v>
      </c>
      <c r="B17" s="9">
        <v>0</v>
      </c>
      <c r="C17" s="9">
        <v>0</v>
      </c>
      <c r="D17" s="9">
        <v>0</v>
      </c>
      <c r="E17" s="9">
        <f t="shared" si="4"/>
        <v>0</v>
      </c>
      <c r="F17" s="9">
        <f t="shared" si="3"/>
        <v>0</v>
      </c>
    </row>
    <row r="18" spans="1:6" x14ac:dyDescent="0.2">
      <c r="A18" s="6" t="s">
        <v>16</v>
      </c>
      <c r="B18" s="9">
        <v>-914023.02</v>
      </c>
      <c r="C18" s="9">
        <v>0</v>
      </c>
      <c r="D18" s="9">
        <v>0</v>
      </c>
      <c r="E18" s="9">
        <f t="shared" si="4"/>
        <v>-914023.02</v>
      </c>
      <c r="F18" s="9">
        <f t="shared" si="3"/>
        <v>0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f t="shared" si="4"/>
        <v>0</v>
      </c>
      <c r="F19" s="9">
        <f t="shared" si="3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f t="shared" si="4"/>
        <v>0</v>
      </c>
      <c r="F20" s="9">
        <f t="shared" si="3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f t="shared" si="4"/>
        <v>0</v>
      </c>
      <c r="F21" s="9">
        <f t="shared" si="3"/>
        <v>0</v>
      </c>
    </row>
    <row r="23" spans="1:6" ht="12.75" x14ac:dyDescent="0.2">
      <c r="A23" s="7" t="s">
        <v>25</v>
      </c>
    </row>
    <row r="24" spans="1:6" ht="54" customHeight="1" x14ac:dyDescent="0.2"/>
    <row r="25" spans="1:6" ht="11.25" customHeight="1" x14ac:dyDescent="0.2">
      <c r="A25" s="11" t="s">
        <v>27</v>
      </c>
      <c r="B25" s="17" t="s">
        <v>28</v>
      </c>
      <c r="C25" s="17"/>
      <c r="D25" s="17"/>
    </row>
    <row r="26" spans="1:6" ht="22.5" customHeight="1" x14ac:dyDescent="0.2">
      <c r="A26" s="12" t="s">
        <v>29</v>
      </c>
      <c r="B26" s="16" t="s">
        <v>30</v>
      </c>
      <c r="C26" s="16"/>
      <c r="D26" s="16"/>
    </row>
  </sheetData>
  <sheetProtection formatCells="0" formatColumns="0" formatRows="0" autoFilter="0"/>
  <mergeCells count="3">
    <mergeCell ref="A1:F1"/>
    <mergeCell ref="B26:D26"/>
    <mergeCell ref="B25:D25"/>
  </mergeCells>
  <pageMargins left="0.7" right="0.7" top="0.75" bottom="0.75" header="0.3" footer="0.3"/>
  <pageSetup paperSize="9" scale="9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2022-10-30T22:03:40Z</cp:lastPrinted>
  <dcterms:created xsi:type="dcterms:W3CDTF">2014-02-09T04:04:15Z</dcterms:created>
  <dcterms:modified xsi:type="dcterms:W3CDTF">2022-11-08T11:03:29Z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