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3\SIRET\CONTABLE\"/>
    </mc:Choice>
  </mc:AlternateContent>
  <bookViews>
    <workbookView xWindow="-120" yWindow="-120" windowWidth="29040" windowHeight="1572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</workbook>
</file>

<file path=xl/calcChain.xml><?xml version="1.0" encoding="utf-8"?>
<calcChain xmlns="http://schemas.openxmlformats.org/spreadsheetml/2006/main">
  <c r="A1" i="63" l="1"/>
  <c r="E62" i="59"/>
  <c r="D62" i="59"/>
  <c r="C62" i="59"/>
  <c r="E54" i="59"/>
  <c r="D54" i="59"/>
  <c r="C54" i="59"/>
  <c r="F14" i="59" l="1"/>
  <c r="G14" i="59" s="1"/>
  <c r="A1" i="59"/>
  <c r="A1" i="64" s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<sst xmlns="http://schemas.openxmlformats.org/spreadsheetml/2006/main" count="921" uniqueCount="648">
  <si>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</si>
  <si>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</si>
  <si>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</si>
  <si>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</si>
  <si>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</si>
  <si>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</si>
  <si>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</si>
  <si>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</si>
  <si>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</si>
  <si>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</si>
  <si>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</si>
  <si>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</si>
  <si>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</si>
  <si>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</si>
  <si>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</si>
  <si>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</si>
  <si>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</si>
  <si>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</si>
  <si>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</si>
  <si>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</si>
  <si>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</si>
  <si>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</si>
  <si>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</si>
  <si>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</si>
  <si>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</si>
  <si>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</si>
  <si>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</si>
  <si>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</si>
  <si>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</si>
  <si>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</si>
  <si>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</si>
  <si>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</si>
  <si>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</si>
  <si>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</si>
  <si>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</si>
  <si>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</si>
  <si>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</si>
  <si>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</si>
  <si>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</si>
  <si>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</si>
  <si>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</si>
  <si>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</si>
  <si>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</si>
  <si>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</si>
  <si>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</si>
  <si>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</si>
  <si>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</si>
  <si>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</si>
  <si>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</si>
  <si>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</si>
  <si>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</si>
  <si>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</si>
  <si>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</si>
  <si>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</si>
  <si>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</si>
  <si>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</si>
  <si>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</si>
  <si>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</si>
  <si>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</si>
  <si>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</si>
  <si>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</si>
  <si>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</si>
  <si>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</si>
  <si>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</si>
  <si>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</si>
  <si>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</si>
  <si>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</si>
  <si>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</si>
  <si>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</si>
  <si>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</si>
  <si>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</si>
  <si>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</si>
  <si>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</si>
  <si>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</si>
  <si>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</si>
  <si>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</si>
  <si>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</si>
  <si>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</si>
  <si>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</si>
  <si>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</si>
  <si>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</si>
  <si>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</si>
  <si>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</si>
  <si>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</si>
  <si>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</si>
  <si>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</si>
  <si>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</si>
  <si>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</si>
  <si>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</si>
  <si>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</si>
  <si>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</si>
  <si>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</si>
  <si>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</si>
  <si>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</si>
  <si>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</si>
  <si>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</si>
  <si>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</si>
  <si>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</si>
  <si>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</si>
  <si>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</si>
  <si>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</si>
  <si>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</si>
  <si>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</si>
  <si>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</si>
  <si>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</si>
  <si>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</si>
  <si>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</si>
  <si>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</si>
  <si>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</si>
  <si>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</si>
  <si>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</si>
  <si>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</si>
  <si>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</si>
  <si>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</si>
  <si>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</si>
  <si>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</si>
  <si>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</si>
  <si>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</si>
  <si>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</si>
  <si>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</si>
  <si>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</si>
  <si>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</si>
  <si>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</si>
  <si>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</si>
  <si>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</si>
  <si>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</si>
  <si>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</si>
  <si>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</si>
  <si>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</si>
  <si>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</si>
  <si>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</si>
  <si>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</si>
  <si>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</si>
  <si>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</si>
  <si>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</si>
  <si>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</si>
  <si>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</si>
  <si>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</si>
  <si>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</si>
  <si>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</si>
  <si>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</si>
  <si>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</si>
  <si>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</si>
  <si>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</si>
  <si>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</si>
  <si>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</si>
  <si>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</si>
  <si>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</si>
  <si>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</si>
  <si>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</si>
  <si>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</si>
  <si>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</si>
  <si>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</si>
  <si>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</si>
  <si>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</si>
  <si>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</si>
  <si>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</si>
  <si>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</si>
  <si>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</si>
  <si>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</si>
  <si>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</si>
  <si>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</si>
  <si>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</si>
  <si>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</si>
  <si>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</si>
  <si>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</si>
  <si>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</si>
  <si>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</si>
  <si>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</si>
  <si>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</si>
  <si>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</si>
  <si>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</si>
  <si>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</si>
  <si>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</si>
  <si>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</si>
  <si>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</si>
  <si>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</si>
  <si>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</si>
  <si>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</si>
  <si>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</si>
  <si>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</si>
  <si>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</si>
  <si>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</si>
  <si>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</si>
  <si>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</si>
  <si>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</si>
  <si>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</si>
  <si>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</si>
  <si>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</si>
  <si>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</si>
  <si>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</si>
  <si>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</si>
  <si>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</si>
  <si>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</si>
  <si>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</si>
  <si>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</si>
  <si>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</si>
  <si>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</si>
  <si>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</si>
  <si>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</si>
  <si>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</si>
  <si>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</si>
  <si>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</si>
  <si>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</si>
  <si>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</si>
  <si>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</si>
  <si>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</si>
  <si>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</si>
  <si>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</si>
  <si>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</si>
  <si>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</si>
  <si>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</si>
  <si>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</si>
  <si>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</si>
  <si>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</si>
  <si>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</si>
  <si>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</si>
  <si>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</si>
  <si>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</si>
  <si>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</si>
  <si>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</si>
  <si>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</si>
  <si>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</si>
  <si>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</si>
  <si>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</si>
  <si>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</si>
  <si>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</si>
  <si>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</si>
  <si>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</si>
  <si>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</si>
  <si>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</si>
  <si>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</si>
  <si>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</si>
  <si>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</si>
  <si>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</si>
  <si>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</si>
  <si>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</si>
  <si>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</si>
  <si>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</si>
  <si>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</si>
  <si>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</si>
  <si>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</si>
  <si>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</si>
  <si>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</si>
  <si>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</si>
  <si>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</si>
  <si>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</si>
  <si>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</si>
  <si>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</si>
  <si>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</si>
  <si>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</si>
  <si>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</si>
  <si>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</si>
  <si>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</si>
  <si>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</si>
  <si>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</si>
  <si>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</si>
  <si>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</si>
  <si>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</si>
  <si>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</si>
  <si>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</si>
  <si>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</si>
  <si>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</si>
  <si>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</si>
  <si>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</si>
  <si>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</si>
  <si>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</si>
  <si>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</si>
  <si>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</si>
  <si>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</si>
  <si>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</si>
  <si>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</si>
  <si>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</si>
  <si>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</si>
  <si>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</si>
  <si>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</si>
  <si>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</si>
  <si>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</si>
  <si>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</si>
  <si>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</si>
  <si>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</si>
  <si>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</si>
  <si>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</si>
  <si>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</si>
  <si>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</si>
  <si>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</si>
  <si>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</si>
  <si>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</si>
  <si>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</si>
  <si>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</si>
  <si>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</si>
  <si>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</si>
  <si>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</si>
  <si>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</si>
  <si>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</si>
  <si>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</si>
  <si>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</si>
  <si>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</si>
  <si>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</si>
  <si>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</si>
  <si>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</si>
  <si>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</si>
  <si>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</si>
  <si>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</si>
  <si>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</si>
  <si>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</si>
  <si>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</si>
  <si>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</si>
  <si>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</si>
  <si>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</si>
  <si>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</si>
  <si>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</si>
  <si>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</si>
  <si>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</si>
  <si>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</si>
  <si>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</si>
  <si>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</si>
  <si>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</si>
  <si>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</si>
  <si>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</si>
  <si>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</si>
  <si>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</si>
  <si>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</si>
  <si>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</si>
  <si>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</si>
  <si>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</si>
  <si>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</si>
  <si>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</si>
  <si>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</si>
  <si>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</si>
  <si>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</si>
  <si>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</si>
  <si>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</si>
  <si>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</si>
  <si>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</si>
  <si>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</si>
  <si>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</si>
  <si>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</si>
  <si>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</si>
  <si>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</si>
  <si>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</si>
  <si>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</si>
  <si>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</si>
  <si>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</si>
  <si>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</si>
  <si>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</si>
  <si>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</si>
  <si>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</si>
  <si>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</si>
  <si>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</si>
  <si>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</si>
  <si>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</si>
  <si>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</si>
  <si>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</si>
  <si>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</si>
  <si>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</si>
  <si>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</si>
  <si>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</si>
  <si>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</si>
  <si>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</si>
  <si>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</si>
  <si>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</si>
  <si>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</si>
  <si>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</si>
  <si>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</si>
  <si>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</si>
  <si>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</si>
  <si>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</si>
  <si>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</si>
  <si>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</si>
  <si>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</si>
  <si>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</si>
  <si>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</si>
  <si>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</si>
  <si>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</si>
  <si>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</si>
  <si>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</si>
  <si>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</si>
  <si>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</si>
  <si>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</si>
  <si>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</si>
  <si>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</si>
  <si>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</si>
  <si>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</si>
  <si>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</si>
  <si>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</si>
  <si>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</si>
  <si>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</si>
  <si>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</si>
  <si>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</si>
  <si>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</si>
  <si>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</si>
  <si>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</si>
  <si>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</si>
  <si>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</si>
  <si>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</si>
  <si>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</si>
  <si>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</si>
  <si>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</si>
  <si>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</si>
  <si>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</si>
  <si>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</si>
  <si>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</si>
  <si>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</si>
  <si>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</si>
  <si>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</si>
  <si>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</si>
  <si>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</si>
  <si>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</si>
  <si>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</si>
  <si>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</si>
  <si>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</si>
  <si>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</si>
  <si>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</si>
  <si>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</si>
  <si>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</si>
  <si>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</si>
  <si>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</si>
  <si>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</si>
  <si>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</si>
  <si>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</si>
  <si>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</si>
  <si>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</si>
  <si>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</si>
  <si>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</si>
  <si>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</si>
  <si>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</si>
  <si>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</si>
  <si>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</si>
  <si>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</si>
  <si>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</si>
  <si>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</si>
  <si>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</si>
  <si>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</si>
  <si>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</si>
  <si>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</si>
  <si>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</si>
  <si>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</si>
  <si>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</si>
  <si>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</si>
  <si>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</si>
  <si>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</si>
  <si>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</si>
  <si>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</si>
  <si>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</si>
  <si>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</si>
  <si>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</si>
  <si>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</si>
  <si>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</si>
  <si>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</si>
  <si>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</si>
  <si>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</si>
  <si>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</si>
  <si>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</si>
  <si>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</si>
  <si>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</si>
  <si>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</si>
  <si>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</si>
  <si>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</si>
  <si>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</si>
  <si>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</si>
  <si>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</si>
  <si>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</si>
  <si>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</si>
  <si>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</si>
  <si>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</si>
  <si>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</si>
  <si>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</si>
  <si>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</si>
  <si>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</si>
  <si>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</si>
  <si>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</si>
  <si>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</si>
  <si>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</si>
  <si>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</si>
  <si>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</si>
  <si>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</si>
  <si>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</si>
  <si>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</si>
  <si>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</si>
  <si>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</si>
  <si>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</si>
  <si>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</si>
  <si>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</si>
  <si>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</si>
  <si>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</si>
  <si>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</si>
  <si>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</si>
  <si>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</si>
  <si>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</si>
  <si>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</si>
  <si>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</si>
  <si>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</si>
  <si>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</si>
  <si>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</si>
  <si>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</si>
  <si>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</si>
  <si>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</si>
  <si>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</si>
  <si>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</si>
  <si>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</si>
  <si>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</si>
  <si>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</si>
  <si>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</si>
  <si>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</si>
  <si>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</si>
  <si>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</si>
  <si>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</si>
  <si>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</si>
  <si>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</si>
  <si>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</si>
  <si>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</si>
  <si>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</si>
  <si>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</si>
  <si>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</si>
  <si>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</si>
  <si>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</si>
  <si>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</si>
  <si>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</si>
  <si>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</si>
  <si>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</si>
  <si>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</si>
  <si>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</si>
  <si>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</si>
  <si>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</si>
  <si>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</si>
  <si>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</si>
  <si>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</si>
  <si>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</si>
  <si>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</si>
  <si>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</si>
  <si>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</si>
  <si>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</si>
  <si>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</si>
  <si>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</si>
  <si>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</si>
  <si>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</si>
  <si>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</si>
  <si>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</si>
  <si>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</si>
  <si>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</si>
  <si>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</si>
  <si>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</si>
  <si>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</si>
  <si>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</si>
  <si>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</si>
  <si>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</si>
  <si>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</si>
  <si>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</si>
  <si>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</si>
  <si>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</si>
  <si>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</si>
  <si>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</si>
  <si>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</si>
  <si>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</si>
  <si>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</si>
  <si>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</si>
  <si>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</si>
  <si>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</si>
  <si>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</si>
  <si>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</si>
  <si>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</si>
  <si>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</si>
  <si>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</si>
  <si>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</si>
  <si>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</si>
  <si>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</si>
  <si>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</si>
  <si>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</si>
  <si>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</si>
  <si>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</si>
  <si>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</si>
  <si>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</si>
  <si>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</si>
  <si>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</si>
  <si>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</si>
  <si>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</si>
  <si>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</si>
  <si>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</si>
  <si>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</si>
  <si>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</si>
  <si>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</si>
  <si>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</si>
  <si>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</si>
  <si>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</si>
  <si>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</si>
  <si>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</si>
  <si>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</si>
  <si>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</si>
  <si>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</si>
  <si>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</si>
  <si>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</si>
  <si>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</si>
  <si>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</si>
  <si>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</si>
  <si>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</si>
  <si>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</si>
  <si>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</si>
  <si>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</si>
  <si>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</si>
  <si>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</si>
  <si>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</si>
  <si>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</si>
  <si>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</si>
  <si>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</si>
  <si>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</si>
  <si>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</si>
  <si>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</si>
  <si>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</si>
  <si>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</si>
  <si>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</si>
  <si>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</si>
  <si>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</si>
  <si>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</si>
  <si>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</si>
  <si>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</si>
  <si>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</si>
  <si>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</si>
  <si>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</si>
  <si>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</si>
  <si>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</si>
  <si>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</si>
  <si>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</si>
  <si>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</si>
  <si>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</si>
  <si>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</si>
  <si>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</si>
  <si>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</si>
  <si>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</si>
  <si>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</si>
  <si>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</si>
  <si>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</si>
  <si>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</si>
  <si>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</si>
  <si>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</si>
  <si>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</si>
  <si>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</si>
  <si>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</si>
  <si>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</si>
  <si>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</si>
  <si>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</si>
  <si>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</si>
  <si>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</si>
  <si>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</si>
  <si>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</si>
  <si>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Comisión Municipal del Deporte  de Santa Cruz de Juventino Rosas, Gto.</t>
  </si>
  <si>
    <t>Comisión Municipal del Deporte y Atención a la Juventud de Santa Cruz de Juventino Rosas, Gto.</t>
  </si>
  <si>
    <t>Correspondiente del 1 de Enero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</si>
</sst>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2" fillId="4" borderId="14" xfId="8" applyFont="1" applyFill="1" applyBorder="1" applyAlignment="1">
      <alignment horizontal="centerContinuous" vertical="center"/>
    </xf>
    <xf numFmtId="0" fontId="22" fillId="4" borderId="10" xfId="8" applyFont="1" applyFill="1" applyBorder="1" applyAlignment="1">
      <alignment horizontal="centerContinuous" vertical="center"/>
    </xf>
    <xf numFmtId="2" fontId="13" fillId="0" borderId="0" xfId="9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56" t="s">
        <v>646</v>
      </c>
      <c r="B1" s="147" t="s">
        <v>645</v>
      </c>
      <c r="C1" s="148" t="s">
        <v>0</v>
      </c>
      <c r="D1" s="149">
        <v>2023</v>
      </c>
    </row>
    <row r="2" spans="1:4" x14ac:dyDescent="0.2">
      <c r="A2" s="150" t="s">
        <v>1</v>
      </c>
      <c r="B2" s="143"/>
      <c r="C2" s="151" t="s">
        <v>2</v>
      </c>
      <c r="D2" s="152" t="s">
        <v>642</v>
      </c>
    </row>
    <row r="3" spans="1:4" x14ac:dyDescent="0.2">
      <c r="A3" s="157" t="s">
        <v>647</v>
      </c>
      <c r="B3" s="143" t="s">
        <v>647</v>
      </c>
      <c r="C3" s="151" t="s">
        <v>3</v>
      </c>
      <c r="D3" s="153">
        <v>1</v>
      </c>
    </row>
    <row r="4" spans="1:4" x14ac:dyDescent="0.2">
      <c r="A4" s="154" t="s">
        <v>4</v>
      </c>
      <c r="B4" s="144"/>
      <c r="C4" s="144"/>
      <c r="D4" s="155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B15" sqref="B15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4" t="str">
        <f>ESF!A1</f>
        <v>Comisión Municipal del Deporte y Atención a la Juventud de Santa Cruz de Juventino Rosas, Gto.</v>
      </c>
      <c r="B1" s="165"/>
      <c r="C1" s="166"/>
    </row>
    <row r="2" spans="1:3" s="54" customFormat="1" ht="18" customHeight="1" x14ac:dyDescent="0.25">
      <c r="A2" s="167" t="s">
        <v>520</v>
      </c>
      <c r="B2" s="168"/>
      <c r="C2" s="169"/>
    </row>
    <row r="3" spans="1:3" s="54" customFormat="1" ht="18" customHeight="1" x14ac:dyDescent="0.25">
      <c r="A3" s="167" t="str">
        <f>ESF!A3</f>
        <v>Correspondiente del 1 de Enero 31 de Marzo de 2023</v>
      </c>
      <c r="B3" s="168"/>
      <c r="C3" s="169"/>
    </row>
    <row r="4" spans="1:3" s="56" customFormat="1" x14ac:dyDescent="0.2">
      <c r="A4" s="170" t="s">
        <v>521</v>
      </c>
      <c r="B4" s="171"/>
      <c r="C4" s="172"/>
    </row>
    <row r="5" spans="1:3" x14ac:dyDescent="0.2">
      <c r="A5" s="71" t="s">
        <v>522</v>
      </c>
      <c r="B5" s="71"/>
      <c r="C5" s="72">
        <v>1490559.76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3" x14ac:dyDescent="0.2">
      <c r="A17" s="86">
        <v>3.2</v>
      </c>
      <c r="B17" s="79" t="s">
        <v>534</v>
      </c>
      <c r="C17" s="77">
        <v>0</v>
      </c>
    </row>
    <row r="18" spans="1:3" x14ac:dyDescent="0.2">
      <c r="A18" s="86">
        <v>3.3</v>
      </c>
      <c r="B18" s="81" t="s">
        <v>535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643</v>
      </c>
      <c r="B20" s="90"/>
      <c r="C20" s="72">
        <f>C5+C7-C15</f>
        <v>1490559.76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C39"/>
  <sheetViews>
    <sheetView showGridLines="0" topLeftCell="A25" workbookViewId="0">
      <selection activeCell="C5" sqref="C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3" t="str">
        <f>ESF!A1</f>
        <v>Comisión Municipal del Deporte y Atención a la Juventud de Santa Cruz de Juventino Rosas, Gto.</v>
      </c>
      <c r="B1" s="174"/>
      <c r="C1" s="175"/>
    </row>
    <row r="2" spans="1:3" s="57" customFormat="1" ht="18.95" customHeight="1" x14ac:dyDescent="0.25">
      <c r="A2" s="176" t="s">
        <v>536</v>
      </c>
      <c r="B2" s="177"/>
      <c r="C2" s="178"/>
    </row>
    <row r="3" spans="1:3" s="57" customFormat="1" ht="18.95" customHeight="1" x14ac:dyDescent="0.25">
      <c r="A3" s="176" t="str">
        <f>ESF!A3</f>
        <v>Correspondiente del 1 de Enero 31 de Marzo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101" t="s">
        <v>537</v>
      </c>
      <c r="B5" s="71"/>
      <c r="C5" s="94">
        <v>1454786.24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0</v>
      </c>
    </row>
    <row r="11" spans="1:3" x14ac:dyDescent="0.2">
      <c r="A11" s="111">
        <v>2.4</v>
      </c>
      <c r="B11" s="93" t="s">
        <v>130</v>
      </c>
      <c r="C11" s="104">
        <v>0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0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0</v>
      </c>
    </row>
    <row r="31" spans="1:3" x14ac:dyDescent="0.2">
      <c r="A31" s="111" t="s">
        <v>563</v>
      </c>
      <c r="B31" s="93" t="s">
        <v>413</v>
      </c>
      <c r="C31" s="104">
        <v>0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3" x14ac:dyDescent="0.2">
      <c r="A33" s="111" t="s">
        <v>565</v>
      </c>
      <c r="B33" s="93" t="s">
        <v>425</v>
      </c>
      <c r="C33" s="104">
        <v>0</v>
      </c>
    </row>
    <row r="34" spans="1:3" x14ac:dyDescent="0.2">
      <c r="A34" s="111" t="s">
        <v>566</v>
      </c>
      <c r="B34" s="93" t="s">
        <v>431</v>
      </c>
      <c r="C34" s="104">
        <v>0</v>
      </c>
    </row>
    <row r="35" spans="1:3" x14ac:dyDescent="0.2">
      <c r="A35" s="111" t="s">
        <v>567</v>
      </c>
      <c r="B35" s="103" t="s">
        <v>568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644</v>
      </c>
      <c r="B37" s="71"/>
      <c r="C37" s="72">
        <f>C5-C7+C30</f>
        <v>1454786.24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opLeftCell="A31" workbookViewId="0">
      <selection activeCell="D52" sqref="D52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3" t="str">
        <f>'Notas a los Edos Financieros'!A1</f>
        <v>Comisión Municipal del Deporte y Atención a la Juventud de Santa Cruz de Juventino Rosas, Gto.</v>
      </c>
      <c r="B1" s="179"/>
      <c r="C1" s="179"/>
      <c r="D1" s="179"/>
      <c r="E1" s="179"/>
      <c r="F1" s="179"/>
      <c r="G1" s="45" t="s">
        <v>0</v>
      </c>
      <c r="H1" s="46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1 de Enero 31 de Marzo de 2023</v>
      </c>
      <c r="B3" s="179"/>
      <c r="C3" s="179"/>
      <c r="D3" s="179"/>
      <c r="E3" s="179"/>
      <c r="F3" s="179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7241430</v>
      </c>
      <c r="E36" s="52">
        <v>0</v>
      </c>
      <c r="F36" s="52">
        <v>7241430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1490559.76</v>
      </c>
      <c r="E37" s="52">
        <v>-6296000</v>
      </c>
      <c r="F37" s="52">
        <v>-4805440.24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-945430</v>
      </c>
      <c r="E38" s="52">
        <v>0</v>
      </c>
      <c r="F38" s="52">
        <v>-945430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-1490559.76</v>
      </c>
      <c r="E40" s="52">
        <v>0</v>
      </c>
      <c r="F40" s="52">
        <v>-1490559.76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7241430</v>
      </c>
      <c r="E41" s="52">
        <v>-14482860</v>
      </c>
      <c r="F41" s="52">
        <v>-7241430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13537430</v>
      </c>
      <c r="E42" s="52">
        <v>-8777294.6099999994</v>
      </c>
      <c r="F42" s="52">
        <v>4760135.3900000006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0</v>
      </c>
      <c r="E43" s="52">
        <v>945430</v>
      </c>
      <c r="F43" s="52">
        <v>945430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1535655.81</v>
      </c>
      <c r="E44" s="52">
        <v>-1454577.44</v>
      </c>
      <c r="F44" s="52">
        <v>81078.370000000112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1454786.24</v>
      </c>
      <c r="E45" s="52">
        <v>-1454786.24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1107034.67</v>
      </c>
      <c r="E46" s="52">
        <v>-1107034.67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1107034.67</v>
      </c>
      <c r="E47" s="52">
        <v>347751.57</v>
      </c>
      <c r="F47" s="52">
        <v>1454786.24</v>
      </c>
    </row>
    <row r="48" spans="1:6" x14ac:dyDescent="0.2">
      <c r="A48" s="130"/>
    </row>
    <row r="49" spans="1:2" x14ac:dyDescent="0.2">
      <c r="A49" s="130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1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64" zoomScaleNormal="100" workbookViewId="0">
      <selection activeCell="C54" sqref="C54:E7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Comisión Municipal del Deporte y Atención a la Juventud de Santa Cruz de Juventino Rosas, Gto.</v>
      </c>
      <c r="B1" s="161"/>
      <c r="C1" s="161"/>
      <c r="D1" s="161"/>
      <c r="E1" s="161"/>
      <c r="F1" s="161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1 de Enero 31 de Marzo de 2023</v>
      </c>
      <c r="B3" s="161"/>
      <c r="C3" s="161"/>
      <c r="D3" s="161"/>
      <c r="E3" s="161"/>
      <c r="F3" s="161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981.36</v>
      </c>
      <c r="D15" s="42">
        <v>997.57</v>
      </c>
      <c r="E15" s="42">
        <v>1147.8900000000001</v>
      </c>
      <c r="F15" s="42">
        <v>-88.69</v>
      </c>
      <c r="G15" s="42">
        <v>2014.65</v>
      </c>
    </row>
    <row r="16" spans="1:8" x14ac:dyDescent="0.2">
      <c r="A16" s="40">
        <v>1124</v>
      </c>
      <c r="B16" s="38" t="s">
        <v>78</v>
      </c>
      <c r="C16" s="42">
        <v>390000</v>
      </c>
      <c r="D16" s="42">
        <v>390000</v>
      </c>
      <c r="E16" s="42">
        <v>390000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20117.330000000002</v>
      </c>
      <c r="D20" s="42">
        <v>20117.330000000002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20000</v>
      </c>
      <c r="D21" s="42">
        <v>20000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0.2</v>
      </c>
      <c r="D23" s="42">
        <v>0.2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f>SUM(C55:C61)</f>
        <v>0</v>
      </c>
      <c r="D54" s="42">
        <f>SUM(D55:D61)</f>
        <v>0</v>
      </c>
      <c r="E54" s="42">
        <f>SUM(E55:E61)</f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f>SUM(C63:C70)</f>
        <v>1645838.59</v>
      </c>
      <c r="D62" s="42">
        <f t="shared" ref="D62:E62" si="0">SUM(D63:D70)</f>
        <v>0</v>
      </c>
      <c r="E62" s="42">
        <f t="shared" si="0"/>
        <v>1095152.18</v>
      </c>
    </row>
    <row r="63" spans="1:8" x14ac:dyDescent="0.2">
      <c r="A63" s="40">
        <v>1241</v>
      </c>
      <c r="B63" s="38" t="s">
        <v>129</v>
      </c>
      <c r="C63" s="42">
        <v>387086.25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407947.46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663273.06000000006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1095152.18</v>
      </c>
    </row>
    <row r="68" spans="1:8" x14ac:dyDescent="0.2">
      <c r="A68" s="40">
        <v>1246</v>
      </c>
      <c r="B68" s="38" t="s">
        <v>134</v>
      </c>
      <c r="C68" s="42">
        <v>187531.82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-47985.419999999984</v>
      </c>
      <c r="D103" s="42">
        <v>-47985.419999999984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-324657.68</v>
      </c>
      <c r="D104" s="42">
        <v>-324657.68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22247.439999999999</v>
      </c>
      <c r="D105" s="42">
        <v>22247.439999999999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254424.82</v>
      </c>
      <c r="D110" s="42">
        <v>254424.82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208" zoomScaleNormal="100" workbookViewId="0">
      <selection activeCell="C98" sqref="C98:D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2" t="str">
        <f>ESF!A1</f>
        <v>Comisión Municipal del Deporte y Atención a la Juventud de Santa Cruz de Juventino Rosas, Gto.</v>
      </c>
      <c r="B1" s="162"/>
      <c r="C1" s="162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1 de Enero 31 de Marzo de 2023</v>
      </c>
      <c r="B3" s="162"/>
      <c r="C3" s="162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236329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236329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236329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1454786.24</v>
      </c>
      <c r="D98" s="70">
        <v>1</v>
      </c>
      <c r="E98" s="66"/>
    </row>
    <row r="99" spans="1:5" x14ac:dyDescent="0.2">
      <c r="A99" s="68">
        <v>5100</v>
      </c>
      <c r="B99" s="66" t="s">
        <v>332</v>
      </c>
      <c r="C99" s="69">
        <v>1451692.24</v>
      </c>
      <c r="D99" s="70">
        <v>0.99787322706599146</v>
      </c>
      <c r="E99" s="66"/>
    </row>
    <row r="100" spans="1:5" x14ac:dyDescent="0.2">
      <c r="A100" s="68">
        <v>5110</v>
      </c>
      <c r="B100" s="66" t="s">
        <v>333</v>
      </c>
      <c r="C100" s="69">
        <v>1173936.69</v>
      </c>
      <c r="D100" s="70">
        <v>0.80694789222092167</v>
      </c>
      <c r="E100" s="66"/>
    </row>
    <row r="101" spans="1:5" x14ac:dyDescent="0.2">
      <c r="A101" s="68">
        <v>5111</v>
      </c>
      <c r="B101" s="66" t="s">
        <v>334</v>
      </c>
      <c r="C101" s="69">
        <v>671375.93</v>
      </c>
      <c r="D101" s="70">
        <v>0.46149455606618883</v>
      </c>
      <c r="E101" s="66"/>
    </row>
    <row r="102" spans="1:5" x14ac:dyDescent="0.2">
      <c r="A102" s="68">
        <v>5112</v>
      </c>
      <c r="B102" s="66" t="s">
        <v>335</v>
      </c>
      <c r="C102" s="69">
        <v>77650.45</v>
      </c>
      <c r="D102" s="70">
        <v>5.3375848537033178E-2</v>
      </c>
      <c r="E102" s="66"/>
    </row>
    <row r="103" spans="1:5" x14ac:dyDescent="0.2">
      <c r="A103" s="68">
        <v>5113</v>
      </c>
      <c r="B103" s="66" t="s">
        <v>336</v>
      </c>
      <c r="C103" s="69">
        <v>7276</v>
      </c>
      <c r="D103" s="70">
        <v>5.0014220645914279E-3</v>
      </c>
      <c r="E103" s="66"/>
    </row>
    <row r="104" spans="1:5" x14ac:dyDescent="0.2">
      <c r="A104" s="68">
        <v>5114</v>
      </c>
      <c r="B104" s="66" t="s">
        <v>337</v>
      </c>
      <c r="C104" s="69">
        <v>287603.87</v>
      </c>
      <c r="D104" s="70">
        <v>0.19769493420559162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339</v>
      </c>
      <c r="C106" s="69">
        <v>130030.44</v>
      </c>
      <c r="D106" s="70">
        <v>8.938113134751674E-2</v>
      </c>
      <c r="E106" s="66"/>
    </row>
    <row r="107" spans="1:5" x14ac:dyDescent="0.2">
      <c r="A107" s="68">
        <v>5120</v>
      </c>
      <c r="B107" s="66" t="s">
        <v>340</v>
      </c>
      <c r="C107" s="69">
        <v>138457.78</v>
      </c>
      <c r="D107" s="70">
        <v>9.5173968651229471E-2</v>
      </c>
      <c r="E107" s="66"/>
    </row>
    <row r="108" spans="1:5" x14ac:dyDescent="0.2">
      <c r="A108" s="68">
        <v>5121</v>
      </c>
      <c r="B108" s="66" t="s">
        <v>341</v>
      </c>
      <c r="C108" s="69">
        <v>35934.559999999998</v>
      </c>
      <c r="D108" s="70">
        <v>2.4700921009536081E-2</v>
      </c>
      <c r="E108" s="66"/>
    </row>
    <row r="109" spans="1:5" x14ac:dyDescent="0.2">
      <c r="A109" s="68">
        <v>5122</v>
      </c>
      <c r="B109" s="66" t="s">
        <v>342</v>
      </c>
      <c r="C109" s="69">
        <v>20405.560000000001</v>
      </c>
      <c r="D109" s="70">
        <v>1.4026500553098441E-2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70">
        <v>0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346</v>
      </c>
      <c r="C113" s="69">
        <v>41261.279999999999</v>
      </c>
      <c r="D113" s="70">
        <v>2.8362434882529545E-2</v>
      </c>
      <c r="E113" s="66"/>
    </row>
    <row r="114" spans="1:5" x14ac:dyDescent="0.2">
      <c r="A114" s="68">
        <v>5127</v>
      </c>
      <c r="B114" s="66" t="s">
        <v>347</v>
      </c>
      <c r="C114" s="69">
        <v>40856.379999999997</v>
      </c>
      <c r="D114" s="70">
        <v>2.8084112206065406E-2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70">
        <v>0</v>
      </c>
      <c r="E116" s="66"/>
    </row>
    <row r="117" spans="1:5" x14ac:dyDescent="0.2">
      <c r="A117" s="68">
        <v>5130</v>
      </c>
      <c r="B117" s="66" t="s">
        <v>350</v>
      </c>
      <c r="C117" s="69">
        <v>139297.76999999999</v>
      </c>
      <c r="D117" s="70">
        <v>9.5751366193840268E-2</v>
      </c>
      <c r="E117" s="66"/>
    </row>
    <row r="118" spans="1:5" x14ac:dyDescent="0.2">
      <c r="A118" s="68">
        <v>5131</v>
      </c>
      <c r="B118" s="66" t="s">
        <v>351</v>
      </c>
      <c r="C118" s="69">
        <v>49971.18</v>
      </c>
      <c r="D118" s="70">
        <v>3.4349500033764413E-2</v>
      </c>
      <c r="E118" s="66"/>
    </row>
    <row r="119" spans="1:5" x14ac:dyDescent="0.2">
      <c r="A119" s="68">
        <v>5132</v>
      </c>
      <c r="B119" s="66" t="s">
        <v>352</v>
      </c>
      <c r="C119" s="69">
        <v>12180</v>
      </c>
      <c r="D119" s="70">
        <v>8.3723640388570081E-3</v>
      </c>
      <c r="E119" s="66"/>
    </row>
    <row r="120" spans="1:5" x14ac:dyDescent="0.2">
      <c r="A120" s="68">
        <v>5133</v>
      </c>
      <c r="B120" s="66" t="s">
        <v>353</v>
      </c>
      <c r="C120" s="69">
        <v>0</v>
      </c>
      <c r="D120" s="70">
        <v>0</v>
      </c>
      <c r="E120" s="66"/>
    </row>
    <row r="121" spans="1:5" x14ac:dyDescent="0.2">
      <c r="A121" s="68">
        <v>5134</v>
      </c>
      <c r="B121" s="66" t="s">
        <v>354</v>
      </c>
      <c r="C121" s="69">
        <v>1156.52</v>
      </c>
      <c r="D121" s="70">
        <v>7.9497589968956543E-4</v>
      </c>
      <c r="E121" s="66"/>
    </row>
    <row r="122" spans="1:5" x14ac:dyDescent="0.2">
      <c r="A122" s="68">
        <v>5135</v>
      </c>
      <c r="B122" s="66" t="s">
        <v>355</v>
      </c>
      <c r="C122" s="69">
        <v>44962.84</v>
      </c>
      <c r="D122" s="70">
        <v>3.0906836182338374E-2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70">
        <v>0</v>
      </c>
      <c r="E124" s="66"/>
    </row>
    <row r="125" spans="1:5" x14ac:dyDescent="0.2">
      <c r="A125" s="68">
        <v>5138</v>
      </c>
      <c r="B125" s="66" t="s">
        <v>358</v>
      </c>
      <c r="C125" s="69">
        <v>4313</v>
      </c>
      <c r="D125" s="70">
        <v>2.9646967241042919E-3</v>
      </c>
      <c r="E125" s="66"/>
    </row>
    <row r="126" spans="1:5" x14ac:dyDescent="0.2">
      <c r="A126" s="68">
        <v>5139</v>
      </c>
      <c r="B126" s="66" t="s">
        <v>359</v>
      </c>
      <c r="C126" s="69">
        <v>26714.23</v>
      </c>
      <c r="D126" s="70">
        <v>1.8362993315086621E-2</v>
      </c>
      <c r="E126" s="66"/>
    </row>
    <row r="127" spans="1:5" x14ac:dyDescent="0.2">
      <c r="A127" s="68">
        <v>5200</v>
      </c>
      <c r="B127" s="66" t="s">
        <v>360</v>
      </c>
      <c r="C127" s="69">
        <v>3094</v>
      </c>
      <c r="D127" s="70">
        <v>2.1267729340085041E-3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369</v>
      </c>
      <c r="C137" s="69">
        <v>3094</v>
      </c>
      <c r="D137" s="70">
        <v>2.1267729340085041E-3</v>
      </c>
      <c r="E137" s="66"/>
    </row>
    <row r="138" spans="1:5" x14ac:dyDescent="0.2">
      <c r="A138" s="68">
        <v>5241</v>
      </c>
      <c r="B138" s="66" t="s">
        <v>370</v>
      </c>
      <c r="C138" s="69">
        <v>3094</v>
      </c>
      <c r="D138" s="70">
        <v>2.1267729340085041E-3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70">
        <v>0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>
        <v>0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418</v>
      </c>
      <c r="C191" s="69">
        <v>0</v>
      </c>
      <c r="D191" s="70">
        <v>0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70">
        <v>0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topLeftCell="A10" workbookViewId="0">
      <selection activeCell="E34" sqref="E3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3" t="str">
        <f>ESF!A1</f>
        <v>Comisión Municipal del Deporte y Atención a la Juventud de Santa Cruz de Juventino Rosas, Gto.</v>
      </c>
      <c r="B1" s="163"/>
      <c r="C1" s="163"/>
      <c r="D1" s="45" t="s">
        <v>0</v>
      </c>
      <c r="E1" s="46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3" t="str">
        <f>ESF!A3</f>
        <v>Correspondiente del 1 de Enero 31 de Marzo de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35773.519999999997</v>
      </c>
    </row>
    <row r="15" spans="1:5" x14ac:dyDescent="0.2">
      <c r="A15" s="51">
        <v>3220</v>
      </c>
      <c r="B15" s="47" t="s">
        <v>455</v>
      </c>
      <c r="C15" s="52">
        <v>1013785.7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127" workbookViewId="0">
      <selection activeCell="D144" sqref="D144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3" t="str">
        <f>ESF!A1</f>
        <v>Comisión Municipal del Deporte y Atención a la Juventud de Santa Cruz de Juventino Rosas, Gto.</v>
      </c>
      <c r="B1" s="163"/>
      <c r="C1" s="163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3" t="s">
        <v>471</v>
      </c>
      <c r="B2" s="163"/>
      <c r="C2" s="16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3" t="str">
        <f>ESF!A3</f>
        <v>Correspondiente del 1 de Enero 31 de Marzo de 2023</v>
      </c>
      <c r="B3" s="163"/>
      <c r="C3" s="163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19788.5</v>
      </c>
      <c r="D9" s="52">
        <v>111443.77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19788.5</v>
      </c>
      <c r="D15" s="120">
        <v>111443.77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35773.519999999997</v>
      </c>
      <c r="D47" s="120">
        <v>-566372.82999999996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0</v>
      </c>
      <c r="D48" s="120">
        <v>181129.16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0</v>
      </c>
      <c r="D61" s="120">
        <v>181129.16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181129.16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181129.16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120">
        <v>0</v>
      </c>
      <c r="D69" s="120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52">
        <v>0</v>
      </c>
      <c r="D71" s="52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120">
        <v>0</v>
      </c>
      <c r="D72" s="120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52">
        <v>0</v>
      </c>
      <c r="D74" s="52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120">
        <v>0</v>
      </c>
      <c r="D78" s="120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52">
        <v>0</v>
      </c>
      <c r="D80" s="52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120">
        <v>0</v>
      </c>
      <c r="D87" s="120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120">
        <v>0</v>
      </c>
      <c r="D88" s="120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52">
        <v>0</v>
      </c>
      <c r="D89" s="52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52">
        <v>0</v>
      </c>
      <c r="D92" s="52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52">
        <v>0</v>
      </c>
      <c r="D100" s="52">
        <v>0</v>
      </c>
    </row>
    <row r="101" spans="1:6" ht="9.9499999999999993" customHeight="1" x14ac:dyDescent="0.2">
      <c r="A101" s="51">
        <v>4311</v>
      </c>
      <c r="B101" s="142" t="s">
        <v>313</v>
      </c>
      <c r="C101" s="120">
        <v>0</v>
      </c>
      <c r="D101" s="120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52">
        <v>0</v>
      </c>
      <c r="D103" s="52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120">
        <v>0</v>
      </c>
      <c r="D107" s="120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52">
        <v>0</v>
      </c>
      <c r="D113" s="52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120">
        <v>0</v>
      </c>
      <c r="D119" s="120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52">
        <v>0</v>
      </c>
      <c r="D121" s="52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120">
        <v>0</v>
      </c>
      <c r="D129" s="120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58">
        <v>0</v>
      </c>
      <c r="D131" s="158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158">
        <v>0</v>
      </c>
      <c r="D132" s="158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C47+C48-C96</f>
        <v>35773.519999999997</v>
      </c>
      <c r="D133" s="120">
        <f>D47+D48-D96</f>
        <v>-385243.66999999993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dcterms:created xsi:type="dcterms:W3CDTF">2012-12-11T20:36:24Z</dcterms:created>
  <dcterms:modified xsi:type="dcterms:W3CDTF">2023-05-05T02:44:04Z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