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4TO TRIMESTRE\DIGITAL\"/>
    </mc:Choice>
  </mc:AlternateContent>
  <bookViews>
    <workbookView xWindow="0" yWindow="0" windowWidth="18015" windowHeight="1009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8" i="4" l="1"/>
  <c r="E48" i="4"/>
  <c r="F26" i="4"/>
  <c r="E26" i="4"/>
  <c r="F14" i="4"/>
  <c r="E14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<sst xmlns="http://schemas.openxmlformats.org/spreadsheetml/2006/main" count="62" uniqueCount="61">
  <si>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</si>
  <si>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</si>
  <si>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</si>
  <si>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</si>
  <si>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</si>
  <si>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</si>
  <si>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</si>
  <si>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</si>
  <si>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</si>
  <si>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</si>
  <si>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</si>
  <si>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</si>
  <si>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</si>
  <si>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</si>
  <si>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</si>
  <si>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</si>
  <si>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</si>
  <si>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</si>
  <si>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</si>
  <si>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</si>
  <si>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</si>
  <si>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</si>
  <si>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</si>
  <si>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</si>
  <si>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</si>
  <si>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</si>
  <si>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</si>
  <si>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</si>
  <si>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</si>
  <si>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</si>
  <si>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</si>
  <si>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</si>
  <si>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</si>
  <si>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</si>
  <si>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</si>
  <si>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</si>
  <si>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</si>
  <si>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</si>
  <si>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</si>
  <si>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</si>
  <si>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</si>
  <si>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</si>
  <si>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</si>
  <si>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</si>
  <si>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</si>
  <si>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</si>
  <si>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</si>
  <si>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</si>
  <si>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</si>
  <si>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</si>
  <si>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</si>
  <si>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</si>
  <si>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</si>
  <si>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</si>
  <si>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</si>
  <si>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</si>
  <si>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</si>
  <si>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</si>
  <si>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</si>
  <si>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</si>
  <si>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SANTA CRUZ DE JUVENTINO ROSAS GTO
Estado de Situación Financiera
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</si>
</sst>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25" applyNumberFormat="1" applyFont="1" applyFill="1" applyBorder="1" applyAlignment="1" applyProtection="1">
      <alignment horizontal="right" vertical="top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2" zoomScaleNormal="100" zoomScaleSheetLayoutView="100" workbookViewId="0">
      <selection activeCell="E53" sqref="E53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8" t="s">
        <v>60</v>
      </c>
      <c r="B1" s="49"/>
      <c r="C1" s="49"/>
      <c r="D1" s="49"/>
      <c r="E1" s="49"/>
      <c r="F1" s="50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23">
        <v>65550707.490000002</v>
      </c>
      <c r="C5" s="23">
        <v>41077339.07</v>
      </c>
      <c r="D5" s="10" t="s">
        <v>36</v>
      </c>
      <c r="E5" s="42">
        <v>46696392.359999999</v>
      </c>
      <c r="F5" s="45">
        <v>16015385.32</v>
      </c>
    </row>
    <row r="6" spans="1:6" x14ac:dyDescent="0.2">
      <c r="A6" s="10" t="s">
        <v>23</v>
      </c>
      <c r="B6" s="23">
        <v>18294633.699999999</v>
      </c>
      <c r="C6" s="23">
        <v>12611684.52</v>
      </c>
      <c r="D6" s="10" t="s">
        <v>37</v>
      </c>
      <c r="E6" s="42">
        <v>0</v>
      </c>
      <c r="F6" s="45">
        <v>0</v>
      </c>
    </row>
    <row r="7" spans="1:6" x14ac:dyDescent="0.2">
      <c r="A7" s="10" t="s">
        <v>24</v>
      </c>
      <c r="B7" s="23">
        <v>21595969.190000001</v>
      </c>
      <c r="C7" s="23">
        <v>3939675.79</v>
      </c>
      <c r="D7" s="10" t="s">
        <v>6</v>
      </c>
      <c r="E7" s="42">
        <v>0</v>
      </c>
      <c r="F7" s="45">
        <v>0</v>
      </c>
    </row>
    <row r="8" spans="1:6" x14ac:dyDescent="0.2">
      <c r="A8" s="10" t="s">
        <v>25</v>
      </c>
      <c r="B8" s="23">
        <v>0</v>
      </c>
      <c r="C8" s="23">
        <v>0</v>
      </c>
      <c r="D8" s="10" t="s">
        <v>7</v>
      </c>
      <c r="E8" s="42">
        <v>0</v>
      </c>
      <c r="F8" s="45">
        <v>0</v>
      </c>
    </row>
    <row r="9" spans="1:6" x14ac:dyDescent="0.2">
      <c r="A9" s="10" t="s">
        <v>26</v>
      </c>
      <c r="B9" s="23">
        <v>0</v>
      </c>
      <c r="C9" s="23">
        <v>0</v>
      </c>
      <c r="D9" s="10" t="s">
        <v>38</v>
      </c>
      <c r="E9" s="42">
        <v>0</v>
      </c>
      <c r="F9" s="45">
        <v>9685997.4600000009</v>
      </c>
    </row>
    <row r="10" spans="1:6" ht="22.5" x14ac:dyDescent="0.2">
      <c r="A10" s="10" t="s">
        <v>27</v>
      </c>
      <c r="B10" s="23">
        <v>0</v>
      </c>
      <c r="C10" s="23">
        <v>0</v>
      </c>
      <c r="D10" s="10" t="s">
        <v>39</v>
      </c>
      <c r="E10" s="42">
        <v>0</v>
      </c>
      <c r="F10" s="45">
        <v>0</v>
      </c>
    </row>
    <row r="11" spans="1:6" x14ac:dyDescent="0.2">
      <c r="A11" s="10" t="s">
        <v>17</v>
      </c>
      <c r="B11" s="23">
        <v>0</v>
      </c>
      <c r="C11" s="23">
        <v>0</v>
      </c>
      <c r="D11" s="10" t="s">
        <v>8</v>
      </c>
      <c r="E11" s="42">
        <v>0</v>
      </c>
      <c r="F11" s="45">
        <v>0</v>
      </c>
    </row>
    <row r="12" spans="1:6" x14ac:dyDescent="0.2">
      <c r="A12" s="13"/>
      <c r="B12" s="8"/>
      <c r="C12" s="8"/>
      <c r="D12" s="10" t="s">
        <v>40</v>
      </c>
      <c r="E12" s="42">
        <v>40998224.450000003</v>
      </c>
      <c r="F12" s="45">
        <v>40878224.450000003</v>
      </c>
    </row>
    <row r="13" spans="1:6" x14ac:dyDescent="0.2">
      <c r="A13" s="9" t="s">
        <v>53</v>
      </c>
      <c r="B13" s="24">
        <v>105441310.38</v>
      </c>
      <c r="C13" s="24">
        <v>57628699.380000003</v>
      </c>
      <c r="D13" s="13"/>
      <c r="E13" s="29"/>
      <c r="F13" s="30"/>
    </row>
    <row r="14" spans="1:6" x14ac:dyDescent="0.2">
      <c r="A14" s="15"/>
      <c r="B14" s="8"/>
      <c r="C14" s="8"/>
      <c r="D14" s="9" t="s">
        <v>56</v>
      </c>
      <c r="E14" s="31">
        <f>SUM(E5:E12)</f>
        <v>87694616.810000002</v>
      </c>
      <c r="F14" s="47">
        <f>SUM(F5:F12)</f>
        <v>66579607.230000004</v>
      </c>
    </row>
    <row r="15" spans="1:6" x14ac:dyDescent="0.2">
      <c r="A15" s="9" t="s">
        <v>19</v>
      </c>
      <c r="B15" s="8"/>
      <c r="C15" s="8"/>
      <c r="D15" s="15"/>
      <c r="E15" s="28"/>
      <c r="F15" s="30"/>
    </row>
    <row r="16" spans="1:6" x14ac:dyDescent="0.2">
      <c r="A16" s="10" t="s">
        <v>28</v>
      </c>
      <c r="B16" s="25">
        <v>0</v>
      </c>
      <c r="C16" s="25">
        <v>0</v>
      </c>
      <c r="D16" s="9" t="s">
        <v>21</v>
      </c>
      <c r="E16" s="28"/>
      <c r="F16" s="28"/>
    </row>
    <row r="17" spans="1:6" x14ac:dyDescent="0.2">
      <c r="A17" s="10" t="s">
        <v>29</v>
      </c>
      <c r="B17" s="25">
        <v>42303710.32</v>
      </c>
      <c r="C17" s="25">
        <v>42183710.32</v>
      </c>
      <c r="D17" s="10" t="s">
        <v>9</v>
      </c>
      <c r="E17" s="42">
        <v>0</v>
      </c>
      <c r="F17" s="45">
        <v>0</v>
      </c>
    </row>
    <row r="18" spans="1:6" x14ac:dyDescent="0.2">
      <c r="A18" s="10" t="s">
        <v>30</v>
      </c>
      <c r="B18" s="25">
        <v>563639916.25</v>
      </c>
      <c r="C18" s="25">
        <v>615979114.50999999</v>
      </c>
      <c r="D18" s="10" t="s">
        <v>10</v>
      </c>
      <c r="E18" s="42">
        <v>0</v>
      </c>
      <c r="F18" s="45">
        <v>0</v>
      </c>
    </row>
    <row r="19" spans="1:6" x14ac:dyDescent="0.2">
      <c r="A19" s="10" t="s">
        <v>31</v>
      </c>
      <c r="B19" s="25">
        <v>82575043.090000004</v>
      </c>
      <c r="C19" s="25">
        <v>67352798.209999993</v>
      </c>
      <c r="D19" s="10" t="s">
        <v>11</v>
      </c>
      <c r="E19" s="42">
        <v>13956358.43</v>
      </c>
      <c r="F19" s="45">
        <v>16300918.43</v>
      </c>
    </row>
    <row r="20" spans="1:6" x14ac:dyDescent="0.2">
      <c r="A20" s="10" t="s">
        <v>32</v>
      </c>
      <c r="B20" s="25">
        <v>4841452.3600000003</v>
      </c>
      <c r="C20" s="25">
        <v>4577296.76</v>
      </c>
      <c r="D20" s="10" t="s">
        <v>41</v>
      </c>
      <c r="E20" s="42">
        <v>0</v>
      </c>
      <c r="F20" s="45">
        <v>0</v>
      </c>
    </row>
    <row r="21" spans="1:6" ht="22.5" x14ac:dyDescent="0.2">
      <c r="A21" s="10" t="s">
        <v>33</v>
      </c>
      <c r="B21" s="25">
        <v>-79478880.420000002</v>
      </c>
      <c r="C21" s="25">
        <v>-69237418.629999995</v>
      </c>
      <c r="D21" s="10" t="s">
        <v>58</v>
      </c>
      <c r="E21" s="42">
        <v>0</v>
      </c>
      <c r="F21" s="45">
        <v>0</v>
      </c>
    </row>
    <row r="22" spans="1:6" x14ac:dyDescent="0.2">
      <c r="A22" s="10" t="s">
        <v>34</v>
      </c>
      <c r="B22" s="25">
        <v>0</v>
      </c>
      <c r="C22" s="25">
        <v>0</v>
      </c>
      <c r="D22" s="10" t="s">
        <v>12</v>
      </c>
      <c r="E22" s="42">
        <v>0</v>
      </c>
      <c r="F22" s="45">
        <v>0</v>
      </c>
    </row>
    <row r="23" spans="1:6" x14ac:dyDescent="0.2">
      <c r="A23" s="10" t="s">
        <v>5</v>
      </c>
      <c r="B23" s="25">
        <v>0</v>
      </c>
      <c r="C23" s="25">
        <v>0</v>
      </c>
      <c r="D23" s="13"/>
      <c r="E23" s="8"/>
      <c r="F23" s="14"/>
    </row>
    <row r="24" spans="1:6" x14ac:dyDescent="0.2">
      <c r="A24" s="10" t="s">
        <v>35</v>
      </c>
      <c r="B24" s="25">
        <v>0</v>
      </c>
      <c r="C24" s="25">
        <v>0</v>
      </c>
      <c r="D24" s="9" t="s">
        <v>57</v>
      </c>
      <c r="E24" s="32">
        <v>13956358.43</v>
      </c>
      <c r="F24" s="33">
        <v>16300918.43</v>
      </c>
    </row>
    <row r="25" spans="1:6" s="3" customFormat="1" x14ac:dyDescent="0.2">
      <c r="A25" s="13"/>
      <c r="B25" s="8"/>
      <c r="C25" s="8"/>
      <c r="D25" s="13"/>
      <c r="E25" s="8"/>
      <c r="F25" s="14"/>
    </row>
    <row r="26" spans="1:6" x14ac:dyDescent="0.2">
      <c r="A26" s="9" t="s">
        <v>54</v>
      </c>
      <c r="B26" s="26">
        <v>613881241.60000014</v>
      </c>
      <c r="C26" s="26">
        <v>660855501.17000008</v>
      </c>
      <c r="D26" s="16" t="s">
        <v>50</v>
      </c>
      <c r="E26" s="44">
        <f>SUM(E24+E14)</f>
        <v>101650975.24000001</v>
      </c>
      <c r="F26" s="47">
        <f>SUM(F14+F24)</f>
        <v>82880525.659999996</v>
      </c>
    </row>
    <row r="27" spans="1:6" x14ac:dyDescent="0.2">
      <c r="A27" s="15"/>
      <c r="B27" s="8"/>
      <c r="C27" s="8"/>
      <c r="D27" s="15"/>
      <c r="E27" s="8"/>
      <c r="F27" s="14"/>
    </row>
    <row r="28" spans="1:6" x14ac:dyDescent="0.2">
      <c r="A28" s="9" t="s">
        <v>55</v>
      </c>
      <c r="B28" s="27">
        <v>719322551.98000014</v>
      </c>
      <c r="C28" s="27">
        <v>718484200.55000007</v>
      </c>
      <c r="D28" s="7" t="s">
        <v>43</v>
      </c>
      <c r="E28" s="8"/>
      <c r="F28" s="8"/>
    </row>
    <row r="29" spans="1:6" x14ac:dyDescent="0.2">
      <c r="A29" s="17"/>
      <c r="B29" s="18"/>
      <c r="C29" s="19"/>
      <c r="D29" s="15"/>
      <c r="E29" s="8"/>
      <c r="F29" s="8"/>
    </row>
    <row r="30" spans="1:6" x14ac:dyDescent="0.2">
      <c r="A30" s="20"/>
      <c r="B30" s="18"/>
      <c r="C30" s="19"/>
      <c r="D30" s="9" t="s">
        <v>42</v>
      </c>
      <c r="E30" s="35">
        <v>4079382.3200000003</v>
      </c>
      <c r="F30" s="37">
        <v>837782.32000000007</v>
      </c>
    </row>
    <row r="31" spans="1:6" x14ac:dyDescent="0.2">
      <c r="A31" s="20"/>
      <c r="B31" s="18"/>
      <c r="C31" s="19"/>
      <c r="D31" s="10" t="s">
        <v>2</v>
      </c>
      <c r="E31" s="34">
        <v>-1089319.51</v>
      </c>
      <c r="F31" s="36">
        <v>-1089319.51</v>
      </c>
    </row>
    <row r="32" spans="1:6" x14ac:dyDescent="0.2">
      <c r="A32" s="20"/>
      <c r="B32" s="18"/>
      <c r="C32" s="19"/>
      <c r="D32" s="10" t="s">
        <v>13</v>
      </c>
      <c r="E32" s="34">
        <v>5168701.83</v>
      </c>
      <c r="F32" s="36">
        <v>1927101.83</v>
      </c>
    </row>
    <row r="33" spans="1:6" x14ac:dyDescent="0.2">
      <c r="A33" s="20"/>
      <c r="B33" s="18"/>
      <c r="C33" s="19"/>
      <c r="D33" s="10" t="s">
        <v>45</v>
      </c>
      <c r="E33" s="34">
        <v>0</v>
      </c>
      <c r="F33" s="36">
        <v>0</v>
      </c>
    </row>
    <row r="34" spans="1:6" x14ac:dyDescent="0.2">
      <c r="A34" s="20"/>
      <c r="B34" s="18"/>
      <c r="C34" s="19"/>
      <c r="D34" s="13"/>
      <c r="E34" s="8"/>
      <c r="F34" s="14"/>
    </row>
    <row r="35" spans="1:6" x14ac:dyDescent="0.2">
      <c r="A35" s="20"/>
      <c r="B35" s="18"/>
      <c r="C35" s="19"/>
      <c r="D35" s="9" t="s">
        <v>44</v>
      </c>
      <c r="E35" s="39">
        <v>613592194.41999996</v>
      </c>
      <c r="F35" s="41">
        <v>634765892.56999993</v>
      </c>
    </row>
    <row r="36" spans="1:6" x14ac:dyDescent="0.2">
      <c r="A36" s="20"/>
      <c r="B36" s="18"/>
      <c r="C36" s="19"/>
      <c r="D36" s="10" t="s">
        <v>46</v>
      </c>
      <c r="E36" s="38">
        <v>118493623.34</v>
      </c>
      <c r="F36" s="40">
        <v>39001718.270000003</v>
      </c>
    </row>
    <row r="37" spans="1:6" x14ac:dyDescent="0.2">
      <c r="A37" s="20"/>
      <c r="B37" s="18"/>
      <c r="C37" s="19"/>
      <c r="D37" s="10" t="s">
        <v>14</v>
      </c>
      <c r="E37" s="38">
        <v>495098571.07999998</v>
      </c>
      <c r="F37" s="40">
        <v>595764174.29999995</v>
      </c>
    </row>
    <row r="38" spans="1:6" x14ac:dyDescent="0.2">
      <c r="A38" s="20"/>
      <c r="B38" s="18"/>
      <c r="C38" s="19"/>
      <c r="D38" s="10" t="s">
        <v>3</v>
      </c>
      <c r="E38" s="38">
        <v>0</v>
      </c>
      <c r="F38" s="40">
        <v>0</v>
      </c>
    </row>
    <row r="39" spans="1:6" x14ac:dyDescent="0.2">
      <c r="A39" s="20"/>
      <c r="B39" s="18"/>
      <c r="C39" s="19"/>
      <c r="D39" s="10" t="s">
        <v>4</v>
      </c>
      <c r="E39" s="38">
        <v>0</v>
      </c>
      <c r="F39" s="40">
        <v>0</v>
      </c>
    </row>
    <row r="40" spans="1:6" x14ac:dyDescent="0.2">
      <c r="A40" s="20"/>
      <c r="B40" s="18"/>
      <c r="C40" s="19"/>
      <c r="D40" s="10" t="s">
        <v>47</v>
      </c>
      <c r="E40" s="11"/>
      <c r="F40" s="12"/>
    </row>
    <row r="41" spans="1:6" x14ac:dyDescent="0.2">
      <c r="A41" s="20"/>
      <c r="B41" s="18"/>
      <c r="C41" s="19"/>
      <c r="D41" s="13"/>
      <c r="E41" s="8"/>
      <c r="F41" s="14"/>
    </row>
    <row r="42" spans="1:6" ht="22.5" x14ac:dyDescent="0.2">
      <c r="A42" s="20"/>
      <c r="B42" s="21"/>
      <c r="C42" s="19"/>
      <c r="D42" s="9" t="s">
        <v>59</v>
      </c>
      <c r="E42" s="44">
        <v>0</v>
      </c>
      <c r="F42" s="47">
        <v>0</v>
      </c>
    </row>
    <row r="43" spans="1:6" x14ac:dyDescent="0.2">
      <c r="A43" s="17"/>
      <c r="B43" s="18"/>
      <c r="C43" s="19"/>
      <c r="D43" s="10" t="s">
        <v>15</v>
      </c>
      <c r="E43" s="42">
        <v>0</v>
      </c>
      <c r="F43" s="45">
        <v>0</v>
      </c>
    </row>
    <row r="44" spans="1:6" x14ac:dyDescent="0.2">
      <c r="A44" s="17"/>
      <c r="B44" s="18"/>
      <c r="C44" s="19"/>
      <c r="D44" s="10" t="s">
        <v>16</v>
      </c>
      <c r="E44" s="42">
        <v>0</v>
      </c>
      <c r="F44" s="45">
        <v>0</v>
      </c>
    </row>
    <row r="45" spans="1:6" x14ac:dyDescent="0.2">
      <c r="A45" s="17"/>
      <c r="B45" s="18"/>
      <c r="C45" s="19"/>
      <c r="D45" s="13"/>
      <c r="E45" s="43"/>
      <c r="F45" s="46"/>
    </row>
    <row r="46" spans="1:6" x14ac:dyDescent="0.2">
      <c r="A46" s="17"/>
      <c r="B46" s="18"/>
      <c r="C46" s="19"/>
      <c r="D46" s="9" t="s">
        <v>48</v>
      </c>
      <c r="E46" s="44">
        <v>617671576.74000001</v>
      </c>
      <c r="F46" s="47">
        <v>635603674.88999999</v>
      </c>
    </row>
    <row r="47" spans="1:6" x14ac:dyDescent="0.2">
      <c r="A47" s="17"/>
      <c r="B47" s="18"/>
      <c r="C47" s="19"/>
      <c r="D47" s="15"/>
      <c r="E47" s="43"/>
      <c r="F47" s="46"/>
    </row>
    <row r="48" spans="1:6" x14ac:dyDescent="0.2">
      <c r="A48" s="17"/>
      <c r="B48" s="18"/>
      <c r="C48" s="19"/>
      <c r="D48" s="9" t="s">
        <v>49</v>
      </c>
      <c r="E48" s="44">
        <f>E46+E26</f>
        <v>719322551.98000002</v>
      </c>
      <c r="F48" s="44">
        <f>F46+F26</f>
        <v>718484200.54999995</v>
      </c>
    </row>
    <row r="49" spans="1:6" x14ac:dyDescent="0.2">
      <c r="A49" s="17"/>
      <c r="B49" s="18"/>
      <c r="C49" s="18"/>
      <c r="D49" s="22"/>
      <c r="E49" s="19"/>
      <c r="F49" s="19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CLOPEZ</cp:lastModifiedBy>
  <cp:lastPrinted>2021-02-11T18:38:56Z</cp:lastPrinted>
  <dcterms:created xsi:type="dcterms:W3CDTF">2012-12-11T20:26:08Z</dcterms:created>
  <dcterms:modified xsi:type="dcterms:W3CDTF">2023-01-27T19:03:58Z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