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TA2023\4TO TRIMESTRE\DIGITAL\"/>
    </mc:Choice>
  </mc:AlternateContent>
  <bookViews>
    <workbookView xWindow="0" yWindow="0" windowWidth="28800" windowHeight="123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G35" i="1" l="1"/>
  <c r="G34" i="1"/>
  <c r="G33" i="1"/>
  <c r="G32" i="1"/>
  <c r="G30" i="1"/>
  <c r="G29" i="1"/>
  <c r="G28" i="1"/>
  <c r="G27" i="1"/>
  <c r="G25" i="1"/>
  <c r="G24" i="1"/>
  <c r="G22" i="1"/>
  <c r="G21" i="1"/>
  <c r="G20" i="1"/>
  <c r="G18" i="1"/>
  <c r="G17" i="1"/>
  <c r="G16" i="1"/>
  <c r="G15" i="1"/>
  <c r="G14" i="1"/>
  <c r="G13" i="1"/>
  <c r="G12" i="1"/>
  <c r="G11" i="1"/>
  <c r="G9" i="1"/>
  <c r="G8" i="1"/>
  <c r="G7" i="1" s="1"/>
  <c r="F37" i="1"/>
  <c r="E37" i="1"/>
  <c r="D37" i="1"/>
  <c r="C37" i="1"/>
  <c r="B37" i="1"/>
  <c r="F6" i="1"/>
  <c r="E6" i="1"/>
  <c r="D6" i="1"/>
  <c r="C6" i="1"/>
  <c r="B6" i="1"/>
  <c r="G31" i="1" l="1"/>
  <c r="F31" i="1"/>
  <c r="E31" i="1"/>
  <c r="D31" i="1"/>
  <c r="C31" i="1"/>
  <c r="B31" i="1"/>
  <c r="G26" i="1"/>
  <c r="F26" i="1"/>
  <c r="E26" i="1"/>
  <c r="D26" i="1"/>
  <c r="C26" i="1"/>
  <c r="B26" i="1"/>
  <c r="G23" i="1"/>
  <c r="F23" i="1"/>
  <c r="E23" i="1"/>
  <c r="D23" i="1"/>
  <c r="C23" i="1"/>
  <c r="B23" i="1"/>
  <c r="G19" i="1"/>
  <c r="F19" i="1"/>
  <c r="E19" i="1"/>
  <c r="D19" i="1"/>
  <c r="C19" i="1"/>
  <c r="B19" i="1"/>
  <c r="G10" i="1"/>
  <c r="F10" i="1"/>
  <c r="E10" i="1"/>
  <c r="D10" i="1"/>
  <c r="C10" i="1"/>
  <c r="B10" i="1"/>
  <c r="G37" i="1" l="1"/>
  <c r="G6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<sst xmlns="http://schemas.openxmlformats.org/spreadsheetml/2006/main" count="43" uniqueCount="43">
  <si>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</si>
  <si>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</si>
  <si>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</si>
  <si>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</si>
  <si>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</si>
  <si>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</si>
  <si>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</si>
  <si>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</si>
  <si>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</si>
  <si>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</si>
  <si>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</si>
  <si>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</si>
  <si>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</si>
  <si>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</si>
  <si>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</si>
  <si>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</si>
  <si>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</si>
  <si>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</si>
  <si>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</si>
  <si>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</si>
  <si>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</si>
  <si>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</si>
  <si>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</si>
  <si>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</si>
  <si>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</si>
  <si>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</si>
  <si>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</si>
  <si>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</si>
  <si>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</si>
  <si>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</si>
  <si>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</si>
  <si>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</si>
  <si>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</si>
  <si>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</si>
  <si>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</si>
  <si>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</si>
  <si>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</si>
  <si>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</si>
  <si>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</si>
  <si>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</si>
  <si>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</si>
  <si>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</si>
  <si>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MUNICIPIO DE SANTA CRUZ DE JUVENTINO ROSAS GTO
Gasto por Categoría Programática
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</si>
</sst>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5" fillId="0" borderId="0" xfId="0" applyFont="1"/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activeCell="G16" sqref="G1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4" t="s">
        <v>42</v>
      </c>
      <c r="B1" s="35"/>
      <c r="C1" s="35"/>
      <c r="D1" s="35"/>
      <c r="E1" s="35"/>
      <c r="F1" s="35"/>
      <c r="G1" s="36"/>
    </row>
    <row r="2" spans="1:7" ht="14.45" customHeight="1" x14ac:dyDescent="0.2">
      <c r="A2" s="13"/>
      <c r="B2" s="31" t="s">
        <v>0</v>
      </c>
      <c r="C2" s="32"/>
      <c r="D2" s="32"/>
      <c r="E2" s="32"/>
      <c r="F2" s="33"/>
      <c r="G2" s="29" t="s">
        <v>7</v>
      </c>
    </row>
    <row r="3" spans="1:7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30"/>
    </row>
    <row r="4" spans="1:7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2" t="s">
        <v>10</v>
      </c>
      <c r="B6" s="10">
        <f>+B7+B10+B19+B23+B26+B31</f>
        <v>303599247.90999997</v>
      </c>
      <c r="C6" s="10">
        <f t="shared" ref="C6:G6" si="0">+C7+C10+C19+C23+C26+C31</f>
        <v>182404023.62</v>
      </c>
      <c r="D6" s="10">
        <f t="shared" si="0"/>
        <v>486003271.53000003</v>
      </c>
      <c r="E6" s="10">
        <f t="shared" si="0"/>
        <v>350360534.06999999</v>
      </c>
      <c r="F6" s="10">
        <f t="shared" si="0"/>
        <v>337468181.04999995</v>
      </c>
      <c r="G6" s="10">
        <f t="shared" si="0"/>
        <v>135642737.46000001</v>
      </c>
    </row>
    <row r="7" spans="1:7" x14ac:dyDescent="0.2">
      <c r="A7" s="18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6">
        <f t="shared" ref="G7" si="1">SUM(G8:G9)</f>
        <v>0</v>
      </c>
    </row>
    <row r="8" spans="1:7" x14ac:dyDescent="0.2">
      <c r="A8" s="19" t="s">
        <v>12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5">
        <f>D8-E8</f>
        <v>0</v>
      </c>
    </row>
    <row r="9" spans="1:7" x14ac:dyDescent="0.2">
      <c r="A9" s="19" t="s">
        <v>13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5">
        <f>D9-E9</f>
        <v>0</v>
      </c>
    </row>
    <row r="10" spans="1:7" x14ac:dyDescent="0.2">
      <c r="A10" s="18" t="s">
        <v>14</v>
      </c>
      <c r="B10" s="26">
        <f>SUM(B11:B18)</f>
        <v>278224838.90999997</v>
      </c>
      <c r="C10" s="26">
        <f>SUM(C11:C18)</f>
        <v>165986999.00999999</v>
      </c>
      <c r="D10" s="26">
        <f t="shared" ref="D10:G10" si="2">SUM(D11:D18)</f>
        <v>444211837.92000002</v>
      </c>
      <c r="E10" s="26">
        <f t="shared" si="2"/>
        <v>326632291.29000002</v>
      </c>
      <c r="F10" s="26">
        <f t="shared" si="2"/>
        <v>314394079.79999995</v>
      </c>
      <c r="G10" s="26">
        <f t="shared" si="2"/>
        <v>117579546.63000001</v>
      </c>
    </row>
    <row r="11" spans="1:7" x14ac:dyDescent="0.2">
      <c r="A11" s="19" t="s">
        <v>15</v>
      </c>
      <c r="B11" s="22">
        <v>250576450.91</v>
      </c>
      <c r="C11" s="22">
        <v>161785353.69999999</v>
      </c>
      <c r="D11" s="22">
        <v>412361804.61000001</v>
      </c>
      <c r="E11" s="22">
        <v>300827108.17000002</v>
      </c>
      <c r="F11" s="22">
        <v>289109260.08999997</v>
      </c>
      <c r="G11" s="25">
        <f t="shared" ref="G11:G18" si="3">D11-E11</f>
        <v>111534696.44</v>
      </c>
    </row>
    <row r="12" spans="1:7" x14ac:dyDescent="0.2">
      <c r="A12" s="19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5">
        <f t="shared" si="3"/>
        <v>0</v>
      </c>
    </row>
    <row r="13" spans="1:7" x14ac:dyDescent="0.2">
      <c r="A13" s="19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5">
        <f t="shared" si="3"/>
        <v>0</v>
      </c>
    </row>
    <row r="14" spans="1:7" x14ac:dyDescent="0.2">
      <c r="A14" s="19" t="s">
        <v>18</v>
      </c>
      <c r="B14" s="22">
        <v>12009166</v>
      </c>
      <c r="C14" s="22">
        <v>2678799</v>
      </c>
      <c r="D14" s="22">
        <v>14687965</v>
      </c>
      <c r="E14" s="22">
        <v>9228272.6899999995</v>
      </c>
      <c r="F14" s="22">
        <v>8757529.5899999999</v>
      </c>
      <c r="G14" s="25">
        <f t="shared" si="3"/>
        <v>5459692.3100000005</v>
      </c>
    </row>
    <row r="15" spans="1:7" x14ac:dyDescent="0.2">
      <c r="A15" s="19" t="s">
        <v>19</v>
      </c>
      <c r="B15" s="22">
        <v>11694662</v>
      </c>
      <c r="C15" s="22">
        <v>1417846.31</v>
      </c>
      <c r="D15" s="22">
        <v>13112508.310000001</v>
      </c>
      <c r="E15" s="22">
        <v>12552647.380000001</v>
      </c>
      <c r="F15" s="22">
        <v>12503027.07</v>
      </c>
      <c r="G15" s="25">
        <f t="shared" si="3"/>
        <v>559860.9299999997</v>
      </c>
    </row>
    <row r="16" spans="1:7" x14ac:dyDescent="0.2">
      <c r="A16" s="19" t="s">
        <v>20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5">
        <f t="shared" si="3"/>
        <v>0</v>
      </c>
    </row>
    <row r="17" spans="1:7" x14ac:dyDescent="0.2">
      <c r="A17" s="19" t="s">
        <v>21</v>
      </c>
      <c r="B17" s="22">
        <v>3944560</v>
      </c>
      <c r="C17" s="22">
        <v>105000</v>
      </c>
      <c r="D17" s="22">
        <v>4049560</v>
      </c>
      <c r="E17" s="22">
        <v>4024263.05</v>
      </c>
      <c r="F17" s="22">
        <v>4024263.05</v>
      </c>
      <c r="G17" s="25">
        <f t="shared" si="3"/>
        <v>25296.950000000186</v>
      </c>
    </row>
    <row r="18" spans="1:7" x14ac:dyDescent="0.2">
      <c r="A18" s="19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5">
        <f t="shared" si="3"/>
        <v>0</v>
      </c>
    </row>
    <row r="19" spans="1:7" x14ac:dyDescent="0.2">
      <c r="A19" s="18" t="s">
        <v>23</v>
      </c>
      <c r="B19" s="26">
        <f>SUM(B20:B22)</f>
        <v>25374409</v>
      </c>
      <c r="C19" s="26">
        <f>SUM(C20:C22)</f>
        <v>16417024.609999999</v>
      </c>
      <c r="D19" s="26">
        <f t="shared" ref="D19:G19" si="4">SUM(D20:D22)</f>
        <v>41791433.609999999</v>
      </c>
      <c r="E19" s="26">
        <f t="shared" si="4"/>
        <v>23728242.779999997</v>
      </c>
      <c r="F19" s="26">
        <f t="shared" si="4"/>
        <v>23074101.25</v>
      </c>
      <c r="G19" s="26">
        <f t="shared" si="4"/>
        <v>18063190.829999998</v>
      </c>
    </row>
    <row r="20" spans="1:7" x14ac:dyDescent="0.2">
      <c r="A20" s="19" t="s">
        <v>24</v>
      </c>
      <c r="B20" s="23">
        <v>23180747</v>
      </c>
      <c r="C20" s="23">
        <v>16401689.189999999</v>
      </c>
      <c r="D20" s="23">
        <v>39582436.189999998</v>
      </c>
      <c r="E20" s="23">
        <v>21667050.789999999</v>
      </c>
      <c r="F20" s="23">
        <v>21023902.449999999</v>
      </c>
      <c r="G20" s="25">
        <f t="shared" ref="G20:G22" si="5">D20-E20</f>
        <v>17915385.399999999</v>
      </c>
    </row>
    <row r="21" spans="1:7" x14ac:dyDescent="0.2">
      <c r="A21" s="19" t="s">
        <v>25</v>
      </c>
      <c r="B21" s="23">
        <v>2193662</v>
      </c>
      <c r="C21" s="23">
        <v>15335.42</v>
      </c>
      <c r="D21" s="23">
        <v>2208997.42</v>
      </c>
      <c r="E21" s="23">
        <v>2061191.99</v>
      </c>
      <c r="F21" s="23">
        <v>2050198.8</v>
      </c>
      <c r="G21" s="25">
        <f t="shared" si="5"/>
        <v>147805.42999999993</v>
      </c>
    </row>
    <row r="22" spans="1:7" x14ac:dyDescent="0.2">
      <c r="A22" s="19" t="s">
        <v>26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5">
        <f t="shared" si="5"/>
        <v>0</v>
      </c>
    </row>
    <row r="23" spans="1:7" x14ac:dyDescent="0.2">
      <c r="A23" s="18" t="s">
        <v>27</v>
      </c>
      <c r="B23" s="26">
        <f>SUM(B24:B25)</f>
        <v>0</v>
      </c>
      <c r="C23" s="26">
        <f>SUM(C24:C25)</f>
        <v>0</v>
      </c>
      <c r="D23" s="26">
        <f t="shared" ref="D23:G23" si="6">SUM(D24:D25)</f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</row>
    <row r="24" spans="1:7" x14ac:dyDescent="0.2">
      <c r="A24" s="19" t="s">
        <v>28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5">
        <f t="shared" ref="G24:G25" si="7">D24-E24</f>
        <v>0</v>
      </c>
    </row>
    <row r="25" spans="1:7" x14ac:dyDescent="0.2">
      <c r="A25" s="19" t="s">
        <v>29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5">
        <f t="shared" si="7"/>
        <v>0</v>
      </c>
    </row>
    <row r="26" spans="1:7" x14ac:dyDescent="0.2">
      <c r="A26" s="18" t="s">
        <v>30</v>
      </c>
      <c r="B26" s="26">
        <f>SUM(B27:B30)</f>
        <v>0</v>
      </c>
      <c r="C26" s="26">
        <f>SUM(C27:C30)</f>
        <v>0</v>
      </c>
      <c r="D26" s="26">
        <f t="shared" ref="D26:G26" si="8">SUM(D27:D30)</f>
        <v>0</v>
      </c>
      <c r="E26" s="26">
        <f t="shared" si="8"/>
        <v>0</v>
      </c>
      <c r="F26" s="26">
        <f t="shared" si="8"/>
        <v>0</v>
      </c>
      <c r="G26" s="26">
        <f t="shared" si="8"/>
        <v>0</v>
      </c>
    </row>
    <row r="27" spans="1:7" x14ac:dyDescent="0.2">
      <c r="A27" s="19" t="s">
        <v>31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5">
        <f t="shared" ref="G27:G30" si="9">D27-E27</f>
        <v>0</v>
      </c>
    </row>
    <row r="28" spans="1:7" x14ac:dyDescent="0.2">
      <c r="A28" s="19" t="s">
        <v>32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5">
        <f t="shared" si="9"/>
        <v>0</v>
      </c>
    </row>
    <row r="29" spans="1:7" x14ac:dyDescent="0.2">
      <c r="A29" s="19" t="s">
        <v>33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5">
        <f t="shared" si="9"/>
        <v>0</v>
      </c>
    </row>
    <row r="30" spans="1:7" x14ac:dyDescent="0.2">
      <c r="A30" s="19" t="s">
        <v>34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5">
        <f t="shared" si="9"/>
        <v>0</v>
      </c>
    </row>
    <row r="31" spans="1:7" x14ac:dyDescent="0.2">
      <c r="A31" s="18" t="s">
        <v>35</v>
      </c>
      <c r="B31" s="26">
        <f>SUM(B32)</f>
        <v>0</v>
      </c>
      <c r="C31" s="26">
        <f t="shared" ref="C31:G31" si="10">SUM(C32)</f>
        <v>0</v>
      </c>
      <c r="D31" s="26">
        <f t="shared" si="10"/>
        <v>0</v>
      </c>
      <c r="E31" s="26">
        <f t="shared" si="10"/>
        <v>0</v>
      </c>
      <c r="F31" s="26">
        <f t="shared" si="10"/>
        <v>0</v>
      </c>
      <c r="G31" s="26">
        <f t="shared" si="10"/>
        <v>0</v>
      </c>
    </row>
    <row r="32" spans="1:7" x14ac:dyDescent="0.2">
      <c r="A32" s="19" t="s">
        <v>36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f t="shared" ref="G32:G35" si="11">D32-E32</f>
        <v>0</v>
      </c>
    </row>
    <row r="33" spans="1:7" x14ac:dyDescent="0.2">
      <c r="A33" s="7" t="s">
        <v>37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f t="shared" si="11"/>
        <v>0</v>
      </c>
    </row>
    <row r="34" spans="1:7" x14ac:dyDescent="0.2">
      <c r="A34" s="7" t="s">
        <v>38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f t="shared" si="11"/>
        <v>0</v>
      </c>
    </row>
    <row r="35" spans="1:7" x14ac:dyDescent="0.2">
      <c r="A35" s="7" t="s">
        <v>39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f t="shared" si="11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7">
        <f>+B7+B10+B19+B23+B26+B31</f>
        <v>303599247.90999997</v>
      </c>
      <c r="C37" s="27">
        <f t="shared" ref="C37:G37" si="12">+C7+C10+C19+C23+C26+C31</f>
        <v>182404023.62</v>
      </c>
      <c r="D37" s="27">
        <f t="shared" si="12"/>
        <v>486003271.53000003</v>
      </c>
      <c r="E37" s="27">
        <f t="shared" si="12"/>
        <v>350360534.06999999</v>
      </c>
      <c r="F37" s="27">
        <f t="shared" si="12"/>
        <v>337468181.04999995</v>
      </c>
      <c r="G37" s="27">
        <f t="shared" si="12"/>
        <v>135642737.46000001</v>
      </c>
    </row>
    <row r="39" spans="1:7" x14ac:dyDescent="0.2">
      <c r="A39" s="28" t="s">
        <v>41</v>
      </c>
    </row>
  </sheetData>
  <sheetProtection formatCells="0" formatColumns="0" formatRows="0" autoFilter="0"/>
  <protectedRanges>
    <protectedRange sqref="A38:G65523" name="Rango1"/>
    <protectedRange sqref="B7:F7 A11:F18 A20:F22 A24:F25 A27:F30 A32:F32 A8:F9 A36:G36 B33:F35" name="Rango1_3"/>
    <protectedRange sqref="B4:G5" name="Rango1_2_2"/>
    <protectedRange sqref="A37" name="Rango1_1_2"/>
    <protectedRange sqref="B10:G10" name="Rango1_3_1"/>
    <protectedRange sqref="B19:G19" name="Rango1_3_2"/>
    <protectedRange sqref="B23:G23" name="Rango1_3_3"/>
    <protectedRange sqref="B26:G26" name="Rango1_3_4"/>
    <protectedRange sqref="B31:G31" name="Rango1_3_5"/>
    <protectedRange sqref="B6:G6" name="Rango1_2_2_1"/>
    <protectedRange sqref="B37:G37" name="Rango1_1_2_2"/>
    <protectedRange sqref="G7" name="Rango1_3_1_1"/>
    <protectedRange sqref="G8:G9" name="Rango1_3_1_3"/>
    <protectedRange sqref="G11:G18" name="Rango1_3_1_4"/>
    <protectedRange sqref="G20:G22" name="Rango1_3_1_5"/>
    <protectedRange sqref="G24:G25" name="Rango1_3_1_6"/>
    <protectedRange sqref="G27:G30" name="Rango1_3_1_7"/>
    <protectedRange sqref="G32" name="Rango1_3_1_8"/>
    <protectedRange sqref="G33:G35" name="Rango1_3_1_10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0c865bf4-0f22-4e4d-b041-7b0c1657e5a8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cp:lastPrinted>2024-02-20T19:19:39Z</cp:lastPrinted>
  <dcterms:created xsi:type="dcterms:W3CDTF">2012-12-11T21:13:37Z</dcterms:created>
  <dcterms:modified xsi:type="dcterms:W3CDTF">2024-02-20T19:20:51Z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