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envio_formatos_transparencia\"/>
    </mc:Choice>
  </mc:AlternateContent>
  <xr:revisionPtr revIDLastSave="0" documentId="13_ncr:1_{75D4721A-25B6-4F4C-84A5-CBA069EF453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2" l="1"/>
  <c r="F75" i="2"/>
  <c r="F74" i="2"/>
  <c r="I74" i="2" s="1"/>
  <c r="I73" i="2"/>
  <c r="F73" i="2"/>
  <c r="F72" i="2"/>
  <c r="I72" i="2" s="1"/>
  <c r="I71" i="2"/>
  <c r="F71" i="2"/>
  <c r="F70" i="2"/>
  <c r="I70" i="2" s="1"/>
  <c r="I69" i="2"/>
  <c r="F69" i="2"/>
  <c r="H68" i="2"/>
  <c r="G68" i="2"/>
  <c r="E68" i="2"/>
  <c r="D68" i="2"/>
  <c r="F68" i="2" s="1"/>
  <c r="I68" i="2" s="1"/>
  <c r="I67" i="2"/>
  <c r="F67" i="2"/>
  <c r="F66" i="2"/>
  <c r="I66" i="2" s="1"/>
  <c r="I65" i="2"/>
  <c r="F65" i="2"/>
  <c r="H64" i="2"/>
  <c r="G64" i="2"/>
  <c r="E64" i="2"/>
  <c r="D64" i="2"/>
  <c r="F64" i="2" s="1"/>
  <c r="I64" i="2" s="1"/>
  <c r="I63" i="2"/>
  <c r="F63" i="2"/>
  <c r="F62" i="2"/>
  <c r="I62" i="2" s="1"/>
  <c r="I61" i="2"/>
  <c r="F61" i="2"/>
  <c r="F60" i="2"/>
  <c r="I60" i="2" s="1"/>
  <c r="I59" i="2"/>
  <c r="F59" i="2"/>
  <c r="F58" i="2"/>
  <c r="I58" i="2" s="1"/>
  <c r="I57" i="2"/>
  <c r="F57" i="2"/>
  <c r="H56" i="2"/>
  <c r="G56" i="2"/>
  <c r="E56" i="2"/>
  <c r="D56" i="2"/>
  <c r="F56" i="2" s="1"/>
  <c r="I56" i="2" s="1"/>
  <c r="I55" i="2"/>
  <c r="F55" i="2"/>
  <c r="F54" i="2"/>
  <c r="I54" i="2" s="1"/>
  <c r="I53" i="2"/>
  <c r="F53" i="2"/>
  <c r="H52" i="2"/>
  <c r="G52" i="2"/>
  <c r="E52" i="2"/>
  <c r="D52" i="2"/>
  <c r="F52" i="2" s="1"/>
  <c r="I52" i="2" s="1"/>
  <c r="I51" i="2"/>
  <c r="F51" i="2"/>
  <c r="F50" i="2"/>
  <c r="I50" i="2" s="1"/>
  <c r="I49" i="2"/>
  <c r="F49" i="2"/>
  <c r="F48" i="2"/>
  <c r="I48" i="2" s="1"/>
  <c r="I47" i="2"/>
  <c r="F47" i="2"/>
  <c r="F46" i="2"/>
  <c r="I46" i="2" s="1"/>
  <c r="I45" i="2"/>
  <c r="F45" i="2"/>
  <c r="F44" i="2"/>
  <c r="I44" i="2" s="1"/>
  <c r="I43" i="2"/>
  <c r="F43" i="2"/>
  <c r="H42" i="2"/>
  <c r="G42" i="2"/>
  <c r="E42" i="2"/>
  <c r="D42" i="2"/>
  <c r="F42" i="2" s="1"/>
  <c r="I42" i="2" s="1"/>
  <c r="I41" i="2"/>
  <c r="F41" i="2"/>
  <c r="F40" i="2"/>
  <c r="I40" i="2" s="1"/>
  <c r="I39" i="2"/>
  <c r="F39" i="2"/>
  <c r="F38" i="2"/>
  <c r="I38" i="2" s="1"/>
  <c r="I37" i="2"/>
  <c r="F37" i="2"/>
  <c r="F36" i="2"/>
  <c r="I36" i="2" s="1"/>
  <c r="I35" i="2"/>
  <c r="F35" i="2"/>
  <c r="F34" i="2"/>
  <c r="I34" i="2" s="1"/>
  <c r="I33" i="2"/>
  <c r="F33" i="2"/>
  <c r="H32" i="2"/>
  <c r="G32" i="2"/>
  <c r="E32" i="2"/>
  <c r="D32" i="2"/>
  <c r="F32" i="2" s="1"/>
  <c r="I32" i="2" s="1"/>
  <c r="I31" i="2"/>
  <c r="F31" i="2"/>
  <c r="F30" i="2"/>
  <c r="I30" i="2" s="1"/>
  <c r="I29" i="2"/>
  <c r="F29" i="2"/>
  <c r="F28" i="2"/>
  <c r="I28" i="2" s="1"/>
  <c r="I27" i="2"/>
  <c r="F27" i="2"/>
  <c r="F26" i="2"/>
  <c r="I26" i="2" s="1"/>
  <c r="I25" i="2"/>
  <c r="F25" i="2"/>
  <c r="F24" i="2"/>
  <c r="I24" i="2" s="1"/>
  <c r="I23" i="2"/>
  <c r="F23" i="2"/>
  <c r="H22" i="2"/>
  <c r="G22" i="2"/>
  <c r="E22" i="2"/>
  <c r="D22" i="2"/>
  <c r="F22" i="2" s="1"/>
  <c r="I22" i="2" s="1"/>
  <c r="I21" i="2"/>
  <c r="F21" i="2"/>
  <c r="F20" i="2"/>
  <c r="I20" i="2" s="1"/>
  <c r="I19" i="2"/>
  <c r="F19" i="2"/>
  <c r="F18" i="2"/>
  <c r="I18" i="2" s="1"/>
  <c r="I17" i="2"/>
  <c r="F17" i="2"/>
  <c r="F16" i="2"/>
  <c r="I16" i="2" s="1"/>
  <c r="I15" i="2"/>
  <c r="F15" i="2"/>
  <c r="F14" i="2"/>
  <c r="I14" i="2" s="1"/>
  <c r="I13" i="2"/>
  <c r="F13" i="2"/>
  <c r="H12" i="2"/>
  <c r="G12" i="2"/>
  <c r="E12" i="2"/>
  <c r="D12" i="2"/>
  <c r="F12" i="2" s="1"/>
  <c r="I12" i="2" s="1"/>
  <c r="I11" i="2"/>
  <c r="F11" i="2"/>
  <c r="F10" i="2"/>
  <c r="I10" i="2" s="1"/>
  <c r="I9" i="2"/>
  <c r="F9" i="2"/>
  <c r="F8" i="2"/>
  <c r="I8" i="2" s="1"/>
  <c r="I7" i="2"/>
  <c r="F7" i="2"/>
  <c r="F6" i="2"/>
  <c r="I6" i="2" s="1"/>
  <c r="I5" i="2"/>
  <c r="F5" i="2"/>
  <c r="H4" i="2"/>
  <c r="G4" i="2"/>
  <c r="E4" i="2"/>
  <c r="D4" i="2"/>
  <c r="F4" i="2" s="1"/>
  <c r="I4" i="2" s="1"/>
  <c r="H76" i="2" l="1"/>
  <c r="G76" i="2"/>
  <c r="E76" i="2"/>
  <c r="D76" i="2"/>
  <c r="I76" i="2" l="1"/>
  <c r="F76" i="2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<sst xmlns="http://schemas.openxmlformats.org/spreadsheetml/2006/main" count="279" uniqueCount="126">
  <si>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</si>
  <si>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</si>
  <si>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</si>
  <si>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</si>
  <si>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</si>
  <si>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</si>
  <si>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</si>
  <si>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</si>
  <si>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</si>
  <si>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</si>
  <si>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</si>
  <si>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</si>
  <si>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</si>
  <si>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</si>
  <si>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</si>
  <si>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</si>
  <si>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</si>
  <si>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</si>
  <si>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</si>
  <si>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</si>
  <si>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</si>
  <si>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</si>
  <si>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</si>
  <si>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</si>
  <si>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</si>
  <si>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</si>
  <si>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</si>
  <si>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</si>
  <si>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</si>
  <si>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</si>
  <si>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</si>
  <si>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</si>
  <si>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</si>
  <si>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</si>
  <si>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</si>
  <si>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</si>
  <si>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</si>
  <si>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</si>
  <si>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</si>
  <si>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</si>
  <si>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</si>
  <si>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</si>
  <si>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</si>
  <si>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</si>
  <si>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</si>
  <si>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</si>
  <si>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</si>
  <si>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</si>
  <si>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</si>
  <si>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</si>
  <si>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</si>
  <si>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CONTABLE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</si>
  <si>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</si>
  <si>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</si>
  <si>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</si>
  <si>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</si>
  <si>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</si>
  <si>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</si>
  <si>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</si>
  <si>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</si>
  <si>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</si>
  <si>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</si>
  <si>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</si>
  <si>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</si>
  <si>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</si>
  <si>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</si>
  <si>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</si>
  <si>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</si>
  <si>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</si>
  <si>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</si>
  <si>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</si>
  <si>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</si>
  <si>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</si>
  <si>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</si>
  <si>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</si>
  <si>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</si>
  <si>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</si>
  <si>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</si>
  <si>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</si>
  <si>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</si>
  <si>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</si>
  <si>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</si>
  <si>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</si>
  <si>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</si>
  <si>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</si>
  <si>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</si>
  <si>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</si>
  <si>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</si>
  <si>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</si>
  <si>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</si>
  <si>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</si>
  <si>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</si>
  <si>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</si>
  <si>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</si>
  <si>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</si>
  <si>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</si>
  <si>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</si>
  <si>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</si>
  <si>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</si>
  <si>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</si>
  <si>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</si>
  <si>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</si>
  <si>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</si>
  <si>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</si>
  <si>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</si>
  <si>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</si>
  <si>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</si>
  <si>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</si>
  <si>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</si>
  <si>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</si>
  <si>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</si>
  <si>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</si>
  <si>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</si>
  <si>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</si>
  <si>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</si>
  <si>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</si>
  <si>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</si>
  <si>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</si>
  <si>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</si>
  <si>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</si>
  <si>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</si>
  <si>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</si>
  <si>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</si>
  <si>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</si>
  <si>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</si>
  <si>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https://www.juventinorosas.gob.mx/descentralizados/cmapaj/tesoreria/2020ct/04informacionPptaria/edoAnaliticoEgresosObjetoGasto.pdf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</si>
</sst>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E69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5" t="s">
        <v>125</v>
      </c>
      <c r="F8" t="s">
        <v>51</v>
      </c>
      <c r="G8" s="4">
        <v>44196</v>
      </c>
      <c r="H8" s="4">
        <v>44196</v>
      </c>
    </row>
    <row r="9" spans="1:9" x14ac:dyDescent="0.25">
      <c r="A9" s="3">
        <v>2020</v>
      </c>
      <c r="B9" s="4">
        <v>44105</v>
      </c>
      <c r="C9" s="4">
        <v>44196</v>
      </c>
      <c r="D9">
        <v>2</v>
      </c>
      <c r="E9" s="5" t="s">
        <v>125</v>
      </c>
      <c r="F9" t="s">
        <v>51</v>
      </c>
      <c r="G9" s="4">
        <v>44196</v>
      </c>
      <c r="H9" s="4">
        <v>44196</v>
      </c>
    </row>
    <row r="10" spans="1:9" x14ac:dyDescent="0.25">
      <c r="A10" s="3">
        <v>2020</v>
      </c>
      <c r="B10" s="4">
        <v>44105</v>
      </c>
      <c r="C10" s="4">
        <v>44196</v>
      </c>
      <c r="D10">
        <v>3</v>
      </c>
      <c r="E10" s="5" t="s">
        <v>125</v>
      </c>
      <c r="F10" t="s">
        <v>51</v>
      </c>
      <c r="G10" s="4">
        <v>44196</v>
      </c>
      <c r="H10" s="4">
        <v>44196</v>
      </c>
    </row>
    <row r="11" spans="1:9" x14ac:dyDescent="0.25">
      <c r="A11" s="3">
        <v>2020</v>
      </c>
      <c r="B11" s="4">
        <v>44105</v>
      </c>
      <c r="C11" s="4">
        <v>44196</v>
      </c>
      <c r="D11">
        <v>4</v>
      </c>
      <c r="E11" s="5" t="s">
        <v>125</v>
      </c>
      <c r="F11" t="s">
        <v>51</v>
      </c>
      <c r="G11" s="4">
        <v>44196</v>
      </c>
      <c r="H11" s="4">
        <v>44196</v>
      </c>
    </row>
    <row r="12" spans="1:9" x14ac:dyDescent="0.25">
      <c r="A12" s="3">
        <v>2020</v>
      </c>
      <c r="B12" s="4">
        <v>44105</v>
      </c>
      <c r="C12" s="4">
        <v>44196</v>
      </c>
      <c r="D12">
        <v>5</v>
      </c>
      <c r="E12" s="5" t="s">
        <v>125</v>
      </c>
      <c r="F12" t="s">
        <v>51</v>
      </c>
      <c r="G12" s="4">
        <v>44196</v>
      </c>
      <c r="H12" s="4">
        <v>44196</v>
      </c>
    </row>
    <row r="13" spans="1:9" x14ac:dyDescent="0.25">
      <c r="A13" s="3">
        <v>2020</v>
      </c>
      <c r="B13" s="4">
        <v>44105</v>
      </c>
      <c r="C13" s="4">
        <v>44196</v>
      </c>
      <c r="D13">
        <v>6</v>
      </c>
      <c r="E13" s="5" t="s">
        <v>125</v>
      </c>
      <c r="F13" t="s">
        <v>51</v>
      </c>
      <c r="G13" s="4">
        <v>44196</v>
      </c>
      <c r="H13" s="4">
        <v>44196</v>
      </c>
    </row>
    <row r="14" spans="1:9" x14ac:dyDescent="0.25">
      <c r="A14" s="3">
        <v>2020</v>
      </c>
      <c r="B14" s="4">
        <v>44105</v>
      </c>
      <c r="C14" s="4">
        <v>44196</v>
      </c>
      <c r="D14">
        <v>7</v>
      </c>
      <c r="E14" s="5" t="s">
        <v>125</v>
      </c>
      <c r="F14" t="s">
        <v>51</v>
      </c>
      <c r="G14" s="4">
        <v>44196</v>
      </c>
      <c r="H14" s="4">
        <v>44196</v>
      </c>
    </row>
    <row r="15" spans="1:9" x14ac:dyDescent="0.25">
      <c r="A15" s="3">
        <v>2020</v>
      </c>
      <c r="B15" s="4">
        <v>44105</v>
      </c>
      <c r="C15" s="4">
        <v>44196</v>
      </c>
      <c r="D15">
        <v>8</v>
      </c>
      <c r="E15" s="5" t="s">
        <v>125</v>
      </c>
      <c r="F15" t="s">
        <v>51</v>
      </c>
      <c r="G15" s="4">
        <v>44196</v>
      </c>
      <c r="H15" s="4">
        <v>44196</v>
      </c>
    </row>
    <row r="16" spans="1:9" x14ac:dyDescent="0.25">
      <c r="A16" s="3">
        <v>2020</v>
      </c>
      <c r="B16" s="4">
        <v>44105</v>
      </c>
      <c r="C16" s="4">
        <v>44196</v>
      </c>
      <c r="D16">
        <v>9</v>
      </c>
      <c r="E16" s="5" t="s">
        <v>125</v>
      </c>
      <c r="F16" t="s">
        <v>51</v>
      </c>
      <c r="G16" s="4">
        <v>44196</v>
      </c>
      <c r="H16" s="4">
        <v>44196</v>
      </c>
    </row>
    <row r="17" spans="1:8" x14ac:dyDescent="0.25">
      <c r="A17" s="3">
        <v>2020</v>
      </c>
      <c r="B17" s="4">
        <v>44105</v>
      </c>
      <c r="C17" s="4">
        <v>44196</v>
      </c>
      <c r="D17">
        <v>10</v>
      </c>
      <c r="E17" s="5" t="s">
        <v>125</v>
      </c>
      <c r="F17" t="s">
        <v>51</v>
      </c>
      <c r="G17" s="4">
        <v>44196</v>
      </c>
      <c r="H17" s="4">
        <v>44196</v>
      </c>
    </row>
    <row r="18" spans="1:8" x14ac:dyDescent="0.25">
      <c r="A18" s="3">
        <v>2020</v>
      </c>
      <c r="B18" s="4">
        <v>44105</v>
      </c>
      <c r="C18" s="4">
        <v>44196</v>
      </c>
      <c r="D18">
        <v>11</v>
      </c>
      <c r="E18" s="5" t="s">
        <v>125</v>
      </c>
      <c r="F18" t="s">
        <v>51</v>
      </c>
      <c r="G18" s="4">
        <v>44196</v>
      </c>
      <c r="H18" s="4">
        <v>44196</v>
      </c>
    </row>
    <row r="19" spans="1:8" x14ac:dyDescent="0.25">
      <c r="A19" s="3">
        <v>2020</v>
      </c>
      <c r="B19" s="4">
        <v>44105</v>
      </c>
      <c r="C19" s="4">
        <v>44196</v>
      </c>
      <c r="D19">
        <v>12</v>
      </c>
      <c r="E19" s="5" t="s">
        <v>125</v>
      </c>
      <c r="F19" t="s">
        <v>51</v>
      </c>
      <c r="G19" s="4">
        <v>44196</v>
      </c>
      <c r="H19" s="4">
        <v>44196</v>
      </c>
    </row>
    <row r="20" spans="1:8" x14ac:dyDescent="0.25">
      <c r="A20" s="3">
        <v>2020</v>
      </c>
      <c r="B20" s="4">
        <v>44105</v>
      </c>
      <c r="C20" s="4">
        <v>44196</v>
      </c>
      <c r="D20">
        <v>13</v>
      </c>
      <c r="E20" s="5" t="s">
        <v>125</v>
      </c>
      <c r="F20" t="s">
        <v>51</v>
      </c>
      <c r="G20" s="4">
        <v>44196</v>
      </c>
      <c r="H20" s="4">
        <v>44196</v>
      </c>
    </row>
    <row r="21" spans="1:8" x14ac:dyDescent="0.25">
      <c r="A21" s="3">
        <v>2020</v>
      </c>
      <c r="B21" s="4">
        <v>44105</v>
      </c>
      <c r="C21" s="4">
        <v>44196</v>
      </c>
      <c r="D21">
        <v>14</v>
      </c>
      <c r="E21" s="5" t="s">
        <v>125</v>
      </c>
      <c r="F21" t="s">
        <v>51</v>
      </c>
      <c r="G21" s="4">
        <v>44196</v>
      </c>
      <c r="H21" s="4">
        <v>44196</v>
      </c>
    </row>
    <row r="22" spans="1:8" x14ac:dyDescent="0.25">
      <c r="A22" s="3">
        <v>2020</v>
      </c>
      <c r="B22" s="4">
        <v>44105</v>
      </c>
      <c r="C22" s="4">
        <v>44196</v>
      </c>
      <c r="D22">
        <v>15</v>
      </c>
      <c r="E22" s="5" t="s">
        <v>125</v>
      </c>
      <c r="F22" t="s">
        <v>51</v>
      </c>
      <c r="G22" s="4">
        <v>44196</v>
      </c>
      <c r="H22" s="4">
        <v>44196</v>
      </c>
    </row>
    <row r="23" spans="1:8" x14ac:dyDescent="0.25">
      <c r="A23" s="3">
        <v>2020</v>
      </c>
      <c r="B23" s="4">
        <v>44105</v>
      </c>
      <c r="C23" s="4">
        <v>44196</v>
      </c>
      <c r="D23">
        <v>16</v>
      </c>
      <c r="E23" s="5" t="s">
        <v>125</v>
      </c>
      <c r="F23" t="s">
        <v>51</v>
      </c>
      <c r="G23" s="4">
        <v>44196</v>
      </c>
      <c r="H23" s="4">
        <v>44196</v>
      </c>
    </row>
    <row r="24" spans="1:8" x14ac:dyDescent="0.25">
      <c r="A24" s="3">
        <v>2020</v>
      </c>
      <c r="B24" s="4">
        <v>44105</v>
      </c>
      <c r="C24" s="4">
        <v>44196</v>
      </c>
      <c r="D24">
        <v>17</v>
      </c>
      <c r="E24" s="5" t="s">
        <v>125</v>
      </c>
      <c r="F24" t="s">
        <v>51</v>
      </c>
      <c r="G24" s="4">
        <v>44196</v>
      </c>
      <c r="H24" s="4">
        <v>44196</v>
      </c>
    </row>
    <row r="25" spans="1:8" x14ac:dyDescent="0.25">
      <c r="A25" s="3">
        <v>2020</v>
      </c>
      <c r="B25" s="4">
        <v>44105</v>
      </c>
      <c r="C25" s="4">
        <v>44196</v>
      </c>
      <c r="D25">
        <v>18</v>
      </c>
      <c r="E25" s="5" t="s">
        <v>125</v>
      </c>
      <c r="F25" t="s">
        <v>51</v>
      </c>
      <c r="G25" s="4">
        <v>44196</v>
      </c>
      <c r="H25" s="4">
        <v>44196</v>
      </c>
    </row>
    <row r="26" spans="1:8" x14ac:dyDescent="0.25">
      <c r="A26" s="3">
        <v>2020</v>
      </c>
      <c r="B26" s="4">
        <v>44105</v>
      </c>
      <c r="C26" s="4">
        <v>44196</v>
      </c>
      <c r="D26">
        <v>19</v>
      </c>
      <c r="E26" s="5" t="s">
        <v>125</v>
      </c>
      <c r="F26" t="s">
        <v>51</v>
      </c>
      <c r="G26" s="4">
        <v>44196</v>
      </c>
      <c r="H26" s="4">
        <v>44196</v>
      </c>
    </row>
    <row r="27" spans="1:8" x14ac:dyDescent="0.25">
      <c r="A27" s="3">
        <v>2020</v>
      </c>
      <c r="B27" s="4">
        <v>44105</v>
      </c>
      <c r="C27" s="4">
        <v>44196</v>
      </c>
      <c r="D27">
        <v>20</v>
      </c>
      <c r="E27" s="5" t="s">
        <v>125</v>
      </c>
      <c r="F27" t="s">
        <v>51</v>
      </c>
      <c r="G27" s="4">
        <v>44196</v>
      </c>
      <c r="H27" s="4">
        <v>44196</v>
      </c>
    </row>
    <row r="28" spans="1:8" x14ac:dyDescent="0.25">
      <c r="A28" s="3">
        <v>2020</v>
      </c>
      <c r="B28" s="4">
        <v>44105</v>
      </c>
      <c r="C28" s="4">
        <v>44196</v>
      </c>
      <c r="D28">
        <v>21</v>
      </c>
      <c r="E28" s="5" t="s">
        <v>125</v>
      </c>
      <c r="F28" t="s">
        <v>51</v>
      </c>
      <c r="G28" s="4">
        <v>44196</v>
      </c>
      <c r="H28" s="4">
        <v>44196</v>
      </c>
    </row>
    <row r="29" spans="1:8" x14ac:dyDescent="0.25">
      <c r="A29" s="3">
        <v>2020</v>
      </c>
      <c r="B29" s="4">
        <v>44105</v>
      </c>
      <c r="C29" s="4">
        <v>44196</v>
      </c>
      <c r="D29">
        <v>22</v>
      </c>
      <c r="E29" s="5" t="s">
        <v>125</v>
      </c>
      <c r="F29" t="s">
        <v>51</v>
      </c>
      <c r="G29" s="4">
        <v>44196</v>
      </c>
      <c r="H29" s="4">
        <v>44196</v>
      </c>
    </row>
    <row r="30" spans="1:8" x14ac:dyDescent="0.25">
      <c r="A30" s="3">
        <v>2020</v>
      </c>
      <c r="B30" s="4">
        <v>44105</v>
      </c>
      <c r="C30" s="4">
        <v>44196</v>
      </c>
      <c r="D30">
        <v>23</v>
      </c>
      <c r="E30" s="5" t="s">
        <v>125</v>
      </c>
      <c r="F30" t="s">
        <v>51</v>
      </c>
      <c r="G30" s="4">
        <v>44196</v>
      </c>
      <c r="H30" s="4">
        <v>44196</v>
      </c>
    </row>
    <row r="31" spans="1:8" x14ac:dyDescent="0.25">
      <c r="A31" s="3">
        <v>2020</v>
      </c>
      <c r="B31" s="4">
        <v>44105</v>
      </c>
      <c r="C31" s="4">
        <v>44196</v>
      </c>
      <c r="D31">
        <v>24</v>
      </c>
      <c r="E31" s="5" t="s">
        <v>125</v>
      </c>
      <c r="F31" t="s">
        <v>51</v>
      </c>
      <c r="G31" s="4">
        <v>44196</v>
      </c>
      <c r="H31" s="4">
        <v>44196</v>
      </c>
    </row>
    <row r="32" spans="1:8" x14ac:dyDescent="0.25">
      <c r="A32" s="3">
        <v>2020</v>
      </c>
      <c r="B32" s="4">
        <v>44105</v>
      </c>
      <c r="C32" s="4">
        <v>44196</v>
      </c>
      <c r="D32">
        <v>25</v>
      </c>
      <c r="E32" s="5" t="s">
        <v>125</v>
      </c>
      <c r="F32" t="s">
        <v>51</v>
      </c>
      <c r="G32" s="4">
        <v>44196</v>
      </c>
      <c r="H32" s="4">
        <v>44196</v>
      </c>
    </row>
    <row r="33" spans="1:8" x14ac:dyDescent="0.25">
      <c r="A33" s="3">
        <v>2020</v>
      </c>
      <c r="B33" s="4">
        <v>44105</v>
      </c>
      <c r="C33" s="4">
        <v>44196</v>
      </c>
      <c r="D33">
        <v>26</v>
      </c>
      <c r="E33" s="5" t="s">
        <v>125</v>
      </c>
      <c r="F33" t="s">
        <v>51</v>
      </c>
      <c r="G33" s="4">
        <v>44196</v>
      </c>
      <c r="H33" s="4">
        <v>44196</v>
      </c>
    </row>
    <row r="34" spans="1:8" x14ac:dyDescent="0.25">
      <c r="A34" s="3">
        <v>2020</v>
      </c>
      <c r="B34" s="4">
        <v>44105</v>
      </c>
      <c r="C34" s="4">
        <v>44196</v>
      </c>
      <c r="D34">
        <v>27</v>
      </c>
      <c r="E34" s="5" t="s">
        <v>125</v>
      </c>
      <c r="F34" t="s">
        <v>51</v>
      </c>
      <c r="G34" s="4">
        <v>44196</v>
      </c>
      <c r="H34" s="4">
        <v>44196</v>
      </c>
    </row>
    <row r="35" spans="1:8" x14ac:dyDescent="0.25">
      <c r="A35" s="3">
        <v>2020</v>
      </c>
      <c r="B35" s="4">
        <v>44105</v>
      </c>
      <c r="C35" s="4">
        <v>44196</v>
      </c>
      <c r="D35">
        <v>28</v>
      </c>
      <c r="E35" s="5" t="s">
        <v>125</v>
      </c>
      <c r="F35" t="s">
        <v>51</v>
      </c>
      <c r="G35" s="4">
        <v>44196</v>
      </c>
      <c r="H35" s="4">
        <v>44196</v>
      </c>
    </row>
    <row r="36" spans="1:8" x14ac:dyDescent="0.25">
      <c r="A36" s="3">
        <v>2020</v>
      </c>
      <c r="B36" s="4">
        <v>44105</v>
      </c>
      <c r="C36" s="4">
        <v>44196</v>
      </c>
      <c r="D36">
        <v>29</v>
      </c>
      <c r="E36" s="5" t="s">
        <v>125</v>
      </c>
      <c r="F36" t="s">
        <v>51</v>
      </c>
      <c r="G36" s="4">
        <v>44196</v>
      </c>
      <c r="H36" s="4">
        <v>44196</v>
      </c>
    </row>
    <row r="37" spans="1:8" x14ac:dyDescent="0.25">
      <c r="A37" s="3">
        <v>2020</v>
      </c>
      <c r="B37" s="4">
        <v>44105</v>
      </c>
      <c r="C37" s="4">
        <v>44196</v>
      </c>
      <c r="D37">
        <v>30</v>
      </c>
      <c r="E37" s="5" t="s">
        <v>125</v>
      </c>
      <c r="F37" t="s">
        <v>51</v>
      </c>
      <c r="G37" s="4">
        <v>44196</v>
      </c>
      <c r="H37" s="4">
        <v>44196</v>
      </c>
    </row>
    <row r="38" spans="1:8" x14ac:dyDescent="0.25">
      <c r="A38" s="3">
        <v>2020</v>
      </c>
      <c r="B38" s="4">
        <v>44105</v>
      </c>
      <c r="C38" s="4">
        <v>44196</v>
      </c>
      <c r="D38">
        <v>31</v>
      </c>
      <c r="E38" s="5" t="s">
        <v>125</v>
      </c>
      <c r="F38" t="s">
        <v>51</v>
      </c>
      <c r="G38" s="4">
        <v>44196</v>
      </c>
      <c r="H38" s="4">
        <v>44196</v>
      </c>
    </row>
    <row r="39" spans="1:8" x14ac:dyDescent="0.25">
      <c r="A39" s="3">
        <v>2020</v>
      </c>
      <c r="B39" s="4">
        <v>44105</v>
      </c>
      <c r="C39" s="4">
        <v>44196</v>
      </c>
      <c r="D39">
        <v>32</v>
      </c>
      <c r="E39" s="5" t="s">
        <v>125</v>
      </c>
      <c r="F39" t="s">
        <v>51</v>
      </c>
      <c r="G39" s="4">
        <v>44196</v>
      </c>
      <c r="H39" s="4">
        <v>44196</v>
      </c>
    </row>
    <row r="40" spans="1:8" x14ac:dyDescent="0.25">
      <c r="A40" s="3">
        <v>2020</v>
      </c>
      <c r="B40" s="4">
        <v>44105</v>
      </c>
      <c r="C40" s="4">
        <v>44196</v>
      </c>
      <c r="D40">
        <v>33</v>
      </c>
      <c r="E40" s="5" t="s">
        <v>125</v>
      </c>
      <c r="F40" t="s">
        <v>51</v>
      </c>
      <c r="G40" s="4">
        <v>44196</v>
      </c>
      <c r="H40" s="4">
        <v>44196</v>
      </c>
    </row>
    <row r="41" spans="1:8" x14ac:dyDescent="0.25">
      <c r="A41" s="3">
        <v>2020</v>
      </c>
      <c r="B41" s="4">
        <v>44105</v>
      </c>
      <c r="C41" s="4">
        <v>44196</v>
      </c>
      <c r="D41">
        <v>34</v>
      </c>
      <c r="E41" s="5" t="s">
        <v>125</v>
      </c>
      <c r="F41" t="s">
        <v>51</v>
      </c>
      <c r="G41" s="4">
        <v>44196</v>
      </c>
      <c r="H41" s="4">
        <v>44196</v>
      </c>
    </row>
    <row r="42" spans="1:8" x14ac:dyDescent="0.25">
      <c r="A42" s="3">
        <v>2020</v>
      </c>
      <c r="B42" s="4">
        <v>44105</v>
      </c>
      <c r="C42" s="4">
        <v>44196</v>
      </c>
      <c r="D42">
        <v>35</v>
      </c>
      <c r="E42" s="5" t="s">
        <v>125</v>
      </c>
      <c r="F42" t="s">
        <v>51</v>
      </c>
      <c r="G42" s="4">
        <v>44196</v>
      </c>
      <c r="H42" s="4">
        <v>44196</v>
      </c>
    </row>
    <row r="43" spans="1:8" x14ac:dyDescent="0.25">
      <c r="A43" s="3">
        <v>2020</v>
      </c>
      <c r="B43" s="4">
        <v>44105</v>
      </c>
      <c r="C43" s="4">
        <v>44196</v>
      </c>
      <c r="D43">
        <v>36</v>
      </c>
      <c r="E43" s="5" t="s">
        <v>125</v>
      </c>
      <c r="F43" t="s">
        <v>51</v>
      </c>
      <c r="G43" s="4">
        <v>44196</v>
      </c>
      <c r="H43" s="4">
        <v>44196</v>
      </c>
    </row>
    <row r="44" spans="1:8" x14ac:dyDescent="0.25">
      <c r="A44" s="3">
        <v>2020</v>
      </c>
      <c r="B44" s="4">
        <v>44105</v>
      </c>
      <c r="C44" s="4">
        <v>44196</v>
      </c>
      <c r="D44">
        <v>37</v>
      </c>
      <c r="E44" s="5" t="s">
        <v>125</v>
      </c>
      <c r="F44" t="s">
        <v>51</v>
      </c>
      <c r="G44" s="4">
        <v>44196</v>
      </c>
      <c r="H44" s="4">
        <v>44196</v>
      </c>
    </row>
    <row r="45" spans="1:8" x14ac:dyDescent="0.25">
      <c r="A45" s="3">
        <v>2020</v>
      </c>
      <c r="B45" s="4">
        <v>44105</v>
      </c>
      <c r="C45" s="4">
        <v>44196</v>
      </c>
      <c r="D45">
        <v>38</v>
      </c>
      <c r="E45" s="5" t="s">
        <v>125</v>
      </c>
      <c r="F45" t="s">
        <v>51</v>
      </c>
      <c r="G45" s="4">
        <v>44196</v>
      </c>
      <c r="H45" s="4">
        <v>44196</v>
      </c>
    </row>
    <row r="46" spans="1:8" x14ac:dyDescent="0.25">
      <c r="A46" s="3">
        <v>2020</v>
      </c>
      <c r="B46" s="4">
        <v>44105</v>
      </c>
      <c r="C46" s="4">
        <v>44196</v>
      </c>
      <c r="D46">
        <v>39</v>
      </c>
      <c r="E46" s="5" t="s">
        <v>125</v>
      </c>
      <c r="F46" t="s">
        <v>51</v>
      </c>
      <c r="G46" s="4">
        <v>44196</v>
      </c>
      <c r="H46" s="4">
        <v>44196</v>
      </c>
    </row>
    <row r="47" spans="1:8" x14ac:dyDescent="0.25">
      <c r="A47" s="3">
        <v>2020</v>
      </c>
      <c r="B47" s="4">
        <v>44105</v>
      </c>
      <c r="C47" s="4">
        <v>44196</v>
      </c>
      <c r="D47">
        <v>40</v>
      </c>
      <c r="E47" s="5" t="s">
        <v>125</v>
      </c>
      <c r="F47" t="s">
        <v>51</v>
      </c>
      <c r="G47" s="4">
        <v>44196</v>
      </c>
      <c r="H47" s="4">
        <v>44196</v>
      </c>
    </row>
    <row r="48" spans="1:8" x14ac:dyDescent="0.25">
      <c r="A48" s="3">
        <v>2020</v>
      </c>
      <c r="B48" s="4">
        <v>44105</v>
      </c>
      <c r="C48" s="4">
        <v>44196</v>
      </c>
      <c r="D48">
        <v>41</v>
      </c>
      <c r="E48" s="5" t="s">
        <v>125</v>
      </c>
      <c r="F48" t="s">
        <v>51</v>
      </c>
      <c r="G48" s="4">
        <v>44196</v>
      </c>
      <c r="H48" s="4">
        <v>44196</v>
      </c>
    </row>
    <row r="49" spans="1:8" x14ac:dyDescent="0.25">
      <c r="A49" s="3">
        <v>2020</v>
      </c>
      <c r="B49" s="4">
        <v>44105</v>
      </c>
      <c r="C49" s="4">
        <v>44196</v>
      </c>
      <c r="D49">
        <v>42</v>
      </c>
      <c r="E49" s="5" t="s">
        <v>125</v>
      </c>
      <c r="F49" t="s">
        <v>51</v>
      </c>
      <c r="G49" s="4">
        <v>44196</v>
      </c>
      <c r="H49" s="4">
        <v>44196</v>
      </c>
    </row>
    <row r="50" spans="1:8" x14ac:dyDescent="0.25">
      <c r="A50" s="3">
        <v>2020</v>
      </c>
      <c r="B50" s="4">
        <v>44105</v>
      </c>
      <c r="C50" s="4">
        <v>44196</v>
      </c>
      <c r="D50">
        <v>43</v>
      </c>
      <c r="E50" s="5" t="s">
        <v>125</v>
      </c>
      <c r="F50" t="s">
        <v>51</v>
      </c>
      <c r="G50" s="4">
        <v>44196</v>
      </c>
      <c r="H50" s="4">
        <v>44196</v>
      </c>
    </row>
    <row r="51" spans="1:8" x14ac:dyDescent="0.25">
      <c r="A51" s="3">
        <v>2020</v>
      </c>
      <c r="B51" s="4">
        <v>44105</v>
      </c>
      <c r="C51" s="4">
        <v>44196</v>
      </c>
      <c r="D51">
        <v>44</v>
      </c>
      <c r="E51" s="5" t="s">
        <v>125</v>
      </c>
      <c r="F51" t="s">
        <v>51</v>
      </c>
      <c r="G51" s="4">
        <v>44196</v>
      </c>
      <c r="H51" s="4">
        <v>44196</v>
      </c>
    </row>
    <row r="52" spans="1:8" x14ac:dyDescent="0.25">
      <c r="A52" s="3">
        <v>2020</v>
      </c>
      <c r="B52" s="4">
        <v>44105</v>
      </c>
      <c r="C52" s="4">
        <v>44196</v>
      </c>
      <c r="D52">
        <v>45</v>
      </c>
      <c r="E52" s="5" t="s">
        <v>125</v>
      </c>
      <c r="F52" t="s">
        <v>51</v>
      </c>
      <c r="G52" s="4">
        <v>44196</v>
      </c>
      <c r="H52" s="4">
        <v>44196</v>
      </c>
    </row>
    <row r="53" spans="1:8" x14ac:dyDescent="0.25">
      <c r="A53" s="3">
        <v>2020</v>
      </c>
      <c r="B53" s="4">
        <v>44105</v>
      </c>
      <c r="C53" s="4">
        <v>44196</v>
      </c>
      <c r="D53">
        <v>46</v>
      </c>
      <c r="E53" s="5" t="s">
        <v>125</v>
      </c>
      <c r="F53" t="s">
        <v>51</v>
      </c>
      <c r="G53" s="4">
        <v>44196</v>
      </c>
      <c r="H53" s="4">
        <v>44196</v>
      </c>
    </row>
    <row r="54" spans="1:8" x14ac:dyDescent="0.25">
      <c r="A54" s="3">
        <v>2020</v>
      </c>
      <c r="B54" s="4">
        <v>44105</v>
      </c>
      <c r="C54" s="4">
        <v>44196</v>
      </c>
      <c r="D54">
        <v>47</v>
      </c>
      <c r="E54" s="5" t="s">
        <v>125</v>
      </c>
      <c r="F54" t="s">
        <v>51</v>
      </c>
      <c r="G54" s="4">
        <v>44196</v>
      </c>
      <c r="H54" s="4">
        <v>44196</v>
      </c>
    </row>
    <row r="55" spans="1:8" x14ac:dyDescent="0.25">
      <c r="A55" s="3">
        <v>2020</v>
      </c>
      <c r="B55" s="4">
        <v>44105</v>
      </c>
      <c r="C55" s="4">
        <v>44196</v>
      </c>
      <c r="D55">
        <v>48</v>
      </c>
      <c r="E55" s="5" t="s">
        <v>125</v>
      </c>
      <c r="F55" t="s">
        <v>51</v>
      </c>
      <c r="G55" s="4">
        <v>44196</v>
      </c>
      <c r="H55" s="4">
        <v>44196</v>
      </c>
    </row>
    <row r="56" spans="1:8" x14ac:dyDescent="0.25">
      <c r="A56" s="3">
        <v>2020</v>
      </c>
      <c r="B56" s="4">
        <v>44105</v>
      </c>
      <c r="C56" s="4">
        <v>44196</v>
      </c>
      <c r="D56">
        <v>49</v>
      </c>
      <c r="E56" s="5" t="s">
        <v>125</v>
      </c>
      <c r="F56" t="s">
        <v>51</v>
      </c>
      <c r="G56" s="4">
        <v>44196</v>
      </c>
      <c r="H56" s="4">
        <v>44196</v>
      </c>
    </row>
    <row r="57" spans="1:8" x14ac:dyDescent="0.25">
      <c r="A57" s="3">
        <v>2020</v>
      </c>
      <c r="B57" s="4">
        <v>44105</v>
      </c>
      <c r="C57" s="4">
        <v>44196</v>
      </c>
      <c r="D57">
        <v>50</v>
      </c>
      <c r="E57" s="5" t="s">
        <v>125</v>
      </c>
      <c r="F57" t="s">
        <v>51</v>
      </c>
      <c r="G57" s="4">
        <v>44196</v>
      </c>
      <c r="H57" s="4">
        <v>44196</v>
      </c>
    </row>
    <row r="58" spans="1:8" x14ac:dyDescent="0.25">
      <c r="A58" s="3">
        <v>2020</v>
      </c>
      <c r="B58" s="4">
        <v>44105</v>
      </c>
      <c r="C58" s="4">
        <v>44196</v>
      </c>
      <c r="D58">
        <v>51</v>
      </c>
      <c r="E58" s="5" t="s">
        <v>125</v>
      </c>
      <c r="F58" t="s">
        <v>51</v>
      </c>
      <c r="G58" s="4">
        <v>44196</v>
      </c>
      <c r="H58" s="4">
        <v>44196</v>
      </c>
    </row>
    <row r="59" spans="1:8" x14ac:dyDescent="0.25">
      <c r="A59" s="3">
        <v>2020</v>
      </c>
      <c r="B59" s="4">
        <v>44105</v>
      </c>
      <c r="C59" s="4">
        <v>44196</v>
      </c>
      <c r="D59">
        <v>52</v>
      </c>
      <c r="E59" s="5" t="s">
        <v>125</v>
      </c>
      <c r="F59" t="s">
        <v>51</v>
      </c>
      <c r="G59" s="4">
        <v>44196</v>
      </c>
      <c r="H59" s="4">
        <v>44196</v>
      </c>
    </row>
    <row r="60" spans="1:8" x14ac:dyDescent="0.25">
      <c r="A60" s="3">
        <v>2020</v>
      </c>
      <c r="B60" s="4">
        <v>44105</v>
      </c>
      <c r="C60" s="4">
        <v>44196</v>
      </c>
      <c r="D60">
        <v>53</v>
      </c>
      <c r="E60" s="5" t="s">
        <v>125</v>
      </c>
      <c r="F60" t="s">
        <v>51</v>
      </c>
      <c r="G60" s="4">
        <v>44196</v>
      </c>
      <c r="H60" s="4">
        <v>44196</v>
      </c>
    </row>
    <row r="61" spans="1:8" x14ac:dyDescent="0.25">
      <c r="A61" s="3">
        <v>2020</v>
      </c>
      <c r="B61" s="4">
        <v>44105</v>
      </c>
      <c r="C61" s="4">
        <v>44196</v>
      </c>
      <c r="D61">
        <v>54</v>
      </c>
      <c r="E61" s="5" t="s">
        <v>125</v>
      </c>
      <c r="F61" t="s">
        <v>51</v>
      </c>
      <c r="G61" s="4">
        <v>44196</v>
      </c>
      <c r="H61" s="4">
        <v>44196</v>
      </c>
    </row>
    <row r="62" spans="1:8" x14ac:dyDescent="0.25">
      <c r="A62" s="3">
        <v>2020</v>
      </c>
      <c r="B62" s="4">
        <v>44105</v>
      </c>
      <c r="C62" s="4">
        <v>44196</v>
      </c>
      <c r="D62">
        <v>55</v>
      </c>
      <c r="E62" s="5" t="s">
        <v>125</v>
      </c>
      <c r="F62" t="s">
        <v>51</v>
      </c>
      <c r="G62" s="4">
        <v>44196</v>
      </c>
      <c r="H62" s="4">
        <v>44196</v>
      </c>
    </row>
    <row r="63" spans="1:8" x14ac:dyDescent="0.25">
      <c r="A63" s="3">
        <v>2020</v>
      </c>
      <c r="B63" s="4">
        <v>44105</v>
      </c>
      <c r="C63" s="4">
        <v>44196</v>
      </c>
      <c r="D63">
        <v>56</v>
      </c>
      <c r="E63" s="5" t="s">
        <v>125</v>
      </c>
      <c r="F63" t="s">
        <v>51</v>
      </c>
      <c r="G63" s="4">
        <v>44196</v>
      </c>
      <c r="H63" s="4">
        <v>44196</v>
      </c>
    </row>
    <row r="64" spans="1:8" x14ac:dyDescent="0.25">
      <c r="A64" s="3">
        <v>2020</v>
      </c>
      <c r="B64" s="4">
        <v>44105</v>
      </c>
      <c r="C64" s="4">
        <v>44196</v>
      </c>
      <c r="D64">
        <v>57</v>
      </c>
      <c r="E64" s="5" t="s">
        <v>125</v>
      </c>
      <c r="F64" t="s">
        <v>51</v>
      </c>
      <c r="G64" s="4">
        <v>44196</v>
      </c>
      <c r="H64" s="4">
        <v>44196</v>
      </c>
    </row>
    <row r="65" spans="1:8" x14ac:dyDescent="0.25">
      <c r="A65" s="3">
        <v>2020</v>
      </c>
      <c r="B65" s="4">
        <v>44105</v>
      </c>
      <c r="C65" s="4">
        <v>44196</v>
      </c>
      <c r="D65">
        <v>58</v>
      </c>
      <c r="E65" s="5" t="s">
        <v>125</v>
      </c>
      <c r="F65" t="s">
        <v>51</v>
      </c>
      <c r="G65" s="4">
        <v>44196</v>
      </c>
      <c r="H65" s="4">
        <v>44196</v>
      </c>
    </row>
    <row r="66" spans="1:8" x14ac:dyDescent="0.25">
      <c r="A66" s="3">
        <v>2020</v>
      </c>
      <c r="B66" s="4">
        <v>44105</v>
      </c>
      <c r="C66" s="4">
        <v>44196</v>
      </c>
      <c r="D66">
        <v>59</v>
      </c>
      <c r="E66" s="5" t="s">
        <v>125</v>
      </c>
      <c r="F66" t="s">
        <v>51</v>
      </c>
      <c r="G66" s="4">
        <v>44196</v>
      </c>
      <c r="H66" s="4">
        <v>44196</v>
      </c>
    </row>
    <row r="67" spans="1:8" x14ac:dyDescent="0.25">
      <c r="A67" s="3">
        <v>2020</v>
      </c>
      <c r="B67" s="4">
        <v>44105</v>
      </c>
      <c r="C67" s="4">
        <v>44196</v>
      </c>
      <c r="D67">
        <v>60</v>
      </c>
      <c r="E67" s="5" t="s">
        <v>125</v>
      </c>
      <c r="F67" t="s">
        <v>51</v>
      </c>
      <c r="G67" s="4">
        <v>44196</v>
      </c>
      <c r="H67" s="4">
        <v>44196</v>
      </c>
    </row>
    <row r="68" spans="1:8" x14ac:dyDescent="0.25">
      <c r="A68" s="3">
        <v>2020</v>
      </c>
      <c r="B68" s="4">
        <v>44105</v>
      </c>
      <c r="C68" s="4">
        <v>44196</v>
      </c>
      <c r="D68">
        <v>61</v>
      </c>
      <c r="E68" s="5" t="s">
        <v>125</v>
      </c>
      <c r="F68" t="s">
        <v>51</v>
      </c>
      <c r="G68" s="4">
        <v>44196</v>
      </c>
      <c r="H68" s="4">
        <v>44196</v>
      </c>
    </row>
    <row r="69" spans="1:8" x14ac:dyDescent="0.25">
      <c r="A69" s="3">
        <v>2020</v>
      </c>
      <c r="B69" s="4">
        <v>44105</v>
      </c>
      <c r="C69" s="4">
        <v>44196</v>
      </c>
      <c r="D69">
        <v>62</v>
      </c>
      <c r="E69" s="5" t="s">
        <v>125</v>
      </c>
      <c r="F69" t="s">
        <v>51</v>
      </c>
      <c r="G69" s="4">
        <v>44196</v>
      </c>
      <c r="H69" s="4">
        <v>44196</v>
      </c>
    </row>
    <row r="70" spans="1:8" x14ac:dyDescent="0.25">
      <c r="A70" s="3">
        <v>2020</v>
      </c>
      <c r="B70" s="4">
        <v>44105</v>
      </c>
      <c r="C70" s="4">
        <v>44196</v>
      </c>
      <c r="D70">
        <v>63</v>
      </c>
      <c r="E70" s="5" t="s">
        <v>125</v>
      </c>
      <c r="F70" t="s">
        <v>51</v>
      </c>
      <c r="G70" s="4">
        <v>44196</v>
      </c>
      <c r="H70" s="4">
        <v>44196</v>
      </c>
    </row>
    <row r="71" spans="1:8" x14ac:dyDescent="0.25">
      <c r="A71" s="3">
        <v>2020</v>
      </c>
      <c r="B71" s="4">
        <v>44105</v>
      </c>
      <c r="C71" s="4">
        <v>44196</v>
      </c>
      <c r="D71">
        <v>64</v>
      </c>
      <c r="E71" s="5" t="s">
        <v>125</v>
      </c>
      <c r="F71" t="s">
        <v>51</v>
      </c>
      <c r="G71" s="4">
        <v>44196</v>
      </c>
      <c r="H71" s="4">
        <v>44196</v>
      </c>
    </row>
    <row r="72" spans="1:8" x14ac:dyDescent="0.25">
      <c r="A72" s="3">
        <v>2020</v>
      </c>
      <c r="B72" s="4">
        <v>44105</v>
      </c>
      <c r="C72" s="4">
        <v>44196</v>
      </c>
      <c r="D72">
        <v>65</v>
      </c>
      <c r="E72" s="5" t="s">
        <v>125</v>
      </c>
      <c r="F72" t="s">
        <v>51</v>
      </c>
      <c r="G72" s="4">
        <v>44196</v>
      </c>
      <c r="H72" s="4">
        <v>44196</v>
      </c>
    </row>
    <row r="73" spans="1:8" x14ac:dyDescent="0.25">
      <c r="A73" s="3">
        <v>2020</v>
      </c>
      <c r="B73" s="4">
        <v>44105</v>
      </c>
      <c r="C73" s="4">
        <v>44196</v>
      </c>
      <c r="D73">
        <v>66</v>
      </c>
      <c r="E73" s="5" t="s">
        <v>125</v>
      </c>
      <c r="F73" t="s">
        <v>51</v>
      </c>
      <c r="G73" s="4">
        <v>44196</v>
      </c>
      <c r="H73" s="4">
        <v>44196</v>
      </c>
    </row>
    <row r="74" spans="1:8" x14ac:dyDescent="0.25">
      <c r="A74" s="3">
        <v>2020</v>
      </c>
      <c r="B74" s="4">
        <v>44105</v>
      </c>
      <c r="C74" s="4">
        <v>44196</v>
      </c>
      <c r="D74">
        <v>67</v>
      </c>
      <c r="E74" s="5" t="s">
        <v>125</v>
      </c>
      <c r="F74" t="s">
        <v>51</v>
      </c>
      <c r="G74" s="4">
        <v>44196</v>
      </c>
      <c r="H74" s="4">
        <v>44196</v>
      </c>
    </row>
    <row r="75" spans="1:8" x14ac:dyDescent="0.25">
      <c r="A75" s="3">
        <v>2020</v>
      </c>
      <c r="B75" s="4">
        <v>44105</v>
      </c>
      <c r="C75" s="4">
        <v>44196</v>
      </c>
      <c r="D75">
        <v>68</v>
      </c>
      <c r="E75" s="5" t="s">
        <v>125</v>
      </c>
      <c r="F75" t="s">
        <v>51</v>
      </c>
      <c r="G75" s="4">
        <v>44196</v>
      </c>
      <c r="H75" s="4">
        <v>44196</v>
      </c>
    </row>
    <row r="76" spans="1:8" x14ac:dyDescent="0.25">
      <c r="A76" s="3">
        <v>2020</v>
      </c>
      <c r="B76" s="4">
        <v>44105</v>
      </c>
      <c r="C76" s="4">
        <v>44196</v>
      </c>
      <c r="D76">
        <v>68</v>
      </c>
      <c r="E76" s="5" t="s">
        <v>125</v>
      </c>
      <c r="F76" t="s">
        <v>51</v>
      </c>
      <c r="G76" s="4">
        <v>44196</v>
      </c>
      <c r="H76" s="4">
        <v>44196</v>
      </c>
    </row>
    <row r="77" spans="1:8" x14ac:dyDescent="0.25">
      <c r="A77" s="3">
        <v>2020</v>
      </c>
      <c r="B77" s="4">
        <v>44105</v>
      </c>
      <c r="C77" s="4">
        <v>44196</v>
      </c>
      <c r="D77">
        <v>70</v>
      </c>
      <c r="E77" s="5" t="s">
        <v>125</v>
      </c>
      <c r="F77" t="s">
        <v>51</v>
      </c>
      <c r="G77" s="4">
        <v>44196</v>
      </c>
      <c r="H77" s="4">
        <v>44196</v>
      </c>
    </row>
    <row r="78" spans="1:8" x14ac:dyDescent="0.25">
      <c r="A78" s="3">
        <v>2020</v>
      </c>
      <c r="B78" s="4">
        <v>44105</v>
      </c>
      <c r="C78" s="4">
        <v>44196</v>
      </c>
      <c r="D78">
        <v>71</v>
      </c>
      <c r="E78" s="5" t="s">
        <v>125</v>
      </c>
      <c r="F78" t="s">
        <v>51</v>
      </c>
      <c r="G78" s="4">
        <v>44196</v>
      </c>
      <c r="H78" s="4">
        <v>44196</v>
      </c>
    </row>
    <row r="79" spans="1:8" x14ac:dyDescent="0.25">
      <c r="A79" s="3">
        <v>2020</v>
      </c>
      <c r="B79" s="4">
        <v>44105</v>
      </c>
      <c r="C79" s="4">
        <v>44196</v>
      </c>
      <c r="D79">
        <v>72</v>
      </c>
      <c r="E79" s="5" t="s">
        <v>125</v>
      </c>
      <c r="F79" t="s">
        <v>51</v>
      </c>
      <c r="G79" s="4">
        <v>44196</v>
      </c>
      <c r="H79" s="4">
        <v>44196</v>
      </c>
    </row>
    <row r="80" spans="1:8" x14ac:dyDescent="0.25">
      <c r="A80" s="3">
        <v>2020</v>
      </c>
      <c r="B80" s="4">
        <v>44105</v>
      </c>
      <c r="C80" s="4">
        <v>44196</v>
      </c>
      <c r="D80">
        <v>73</v>
      </c>
      <c r="E80" s="5" t="s">
        <v>125</v>
      </c>
      <c r="F80" t="s">
        <v>51</v>
      </c>
      <c r="G80" s="4">
        <v>44196</v>
      </c>
      <c r="H80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60" workbookViewId="0">
      <selection activeCell="A76" sqref="A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 t="s">
        <v>52</v>
      </c>
      <c r="C4" s="7"/>
      <c r="D4" s="8">
        <f>SUM(D5:D11)</f>
        <v>9810641</v>
      </c>
      <c r="E4" s="8">
        <f>SUM(E5:E11)</f>
        <v>149700</v>
      </c>
      <c r="F4" s="8">
        <f>D4+E4</f>
        <v>9960341</v>
      </c>
      <c r="G4" s="8">
        <f>SUM(G5:G11)</f>
        <v>9025047</v>
      </c>
      <c r="H4" s="8">
        <f>SUM(H5:H11)</f>
        <v>9025047</v>
      </c>
      <c r="I4" s="8">
        <f>F4-G4</f>
        <v>935294</v>
      </c>
    </row>
    <row r="5" spans="1:9" x14ac:dyDescent="0.25">
      <c r="A5">
        <v>2</v>
      </c>
      <c r="B5" s="9">
        <v>1100</v>
      </c>
      <c r="C5" s="10" t="s">
        <v>53</v>
      </c>
      <c r="D5" s="11">
        <v>4831011</v>
      </c>
      <c r="E5" s="11">
        <v>0</v>
      </c>
      <c r="F5" s="11">
        <f t="shared" ref="F5:F68" si="0">D5+E5</f>
        <v>4831011</v>
      </c>
      <c r="G5" s="11">
        <v>4768335.87</v>
      </c>
      <c r="H5" s="11">
        <v>4768335.87</v>
      </c>
      <c r="I5" s="11">
        <f t="shared" ref="I5:I68" si="1">F5-G5</f>
        <v>62675.129999999888</v>
      </c>
    </row>
    <row r="6" spans="1:9" x14ac:dyDescent="0.25">
      <c r="A6">
        <v>3</v>
      </c>
      <c r="B6" s="9">
        <v>1200</v>
      </c>
      <c r="C6" s="10" t="s">
        <v>54</v>
      </c>
      <c r="D6" s="11">
        <v>574771</v>
      </c>
      <c r="E6" s="11">
        <v>0</v>
      </c>
      <c r="F6" s="11">
        <f t="shared" si="0"/>
        <v>574771</v>
      </c>
      <c r="G6" s="11">
        <v>159890.03</v>
      </c>
      <c r="H6" s="11">
        <v>159890.03</v>
      </c>
      <c r="I6" s="11">
        <f t="shared" si="1"/>
        <v>414880.97</v>
      </c>
    </row>
    <row r="7" spans="1:9" x14ac:dyDescent="0.25">
      <c r="A7">
        <v>4</v>
      </c>
      <c r="B7" s="9">
        <v>1300</v>
      </c>
      <c r="C7" s="10" t="s">
        <v>55</v>
      </c>
      <c r="D7" s="11">
        <v>1032036</v>
      </c>
      <c r="E7" s="11">
        <v>0</v>
      </c>
      <c r="F7" s="11">
        <f t="shared" si="0"/>
        <v>1032036</v>
      </c>
      <c r="G7" s="11">
        <v>908992.86</v>
      </c>
      <c r="H7" s="11">
        <v>908992.86</v>
      </c>
      <c r="I7" s="11">
        <f t="shared" si="1"/>
        <v>123043.14000000001</v>
      </c>
    </row>
    <row r="8" spans="1:9" x14ac:dyDescent="0.25">
      <c r="A8">
        <v>5</v>
      </c>
      <c r="B8" s="9">
        <v>1400</v>
      </c>
      <c r="C8" s="10" t="s">
        <v>56</v>
      </c>
      <c r="D8" s="11">
        <v>1226216</v>
      </c>
      <c r="E8" s="11">
        <v>149700</v>
      </c>
      <c r="F8" s="11">
        <f t="shared" si="0"/>
        <v>1375916</v>
      </c>
      <c r="G8" s="11">
        <v>1367393.48</v>
      </c>
      <c r="H8" s="11">
        <v>1367393.48</v>
      </c>
      <c r="I8" s="11">
        <f t="shared" si="1"/>
        <v>8522.5200000000186</v>
      </c>
    </row>
    <row r="9" spans="1:9" x14ac:dyDescent="0.25">
      <c r="A9">
        <v>6</v>
      </c>
      <c r="B9" s="9">
        <v>1500</v>
      </c>
      <c r="C9" s="10" t="s">
        <v>57</v>
      </c>
      <c r="D9" s="11">
        <v>1065451</v>
      </c>
      <c r="E9" s="11">
        <v>0</v>
      </c>
      <c r="F9" s="11">
        <f t="shared" si="0"/>
        <v>1065451</v>
      </c>
      <c r="G9" s="11">
        <v>840587.56</v>
      </c>
      <c r="H9" s="11">
        <v>840587.56</v>
      </c>
      <c r="I9" s="11">
        <f t="shared" si="1"/>
        <v>224863.43999999994</v>
      </c>
    </row>
    <row r="10" spans="1:9" x14ac:dyDescent="0.25">
      <c r="A10">
        <v>7</v>
      </c>
      <c r="B10" s="9">
        <v>1600</v>
      </c>
      <c r="C10" s="10" t="s">
        <v>58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1:9" x14ac:dyDescent="0.25">
      <c r="A11">
        <v>8</v>
      </c>
      <c r="B11" s="9">
        <v>1700</v>
      </c>
      <c r="C11" s="10" t="s">
        <v>59</v>
      </c>
      <c r="D11" s="11">
        <v>1081156</v>
      </c>
      <c r="E11" s="11">
        <v>0</v>
      </c>
      <c r="F11" s="11">
        <f t="shared" si="0"/>
        <v>1081156</v>
      </c>
      <c r="G11" s="11">
        <v>979847.2</v>
      </c>
      <c r="H11" s="11">
        <v>979847.2</v>
      </c>
      <c r="I11" s="11">
        <f t="shared" si="1"/>
        <v>101308.80000000005</v>
      </c>
    </row>
    <row r="12" spans="1:9" x14ac:dyDescent="0.25">
      <c r="A12">
        <v>9</v>
      </c>
      <c r="B12" s="6" t="s">
        <v>60</v>
      </c>
      <c r="C12" s="7"/>
      <c r="D12" s="11">
        <f>SUM(D13:D21)</f>
        <v>4190215</v>
      </c>
      <c r="E12" s="11">
        <f>SUM(E13:E21)</f>
        <v>600983</v>
      </c>
      <c r="F12" s="11">
        <f t="shared" si="0"/>
        <v>4791198</v>
      </c>
      <c r="G12" s="11">
        <f>SUM(G13:G21)</f>
        <v>4365148</v>
      </c>
      <c r="H12" s="11">
        <f>SUM(H13:H21)</f>
        <v>4365148</v>
      </c>
      <c r="I12" s="11">
        <f t="shared" si="1"/>
        <v>426050</v>
      </c>
    </row>
    <row r="13" spans="1:9" x14ac:dyDescent="0.25">
      <c r="A13">
        <v>10</v>
      </c>
      <c r="B13" s="9">
        <v>2100</v>
      </c>
      <c r="C13" s="10" t="s">
        <v>61</v>
      </c>
      <c r="D13" s="11">
        <v>294310</v>
      </c>
      <c r="E13" s="11">
        <v>82700</v>
      </c>
      <c r="F13" s="11">
        <f t="shared" si="0"/>
        <v>377010</v>
      </c>
      <c r="G13" s="11">
        <v>281783.53999999998</v>
      </c>
      <c r="H13" s="11">
        <v>281783.53999999998</v>
      </c>
      <c r="I13" s="11">
        <f t="shared" si="1"/>
        <v>95226.460000000021</v>
      </c>
    </row>
    <row r="14" spans="1:9" x14ac:dyDescent="0.25">
      <c r="A14">
        <v>11</v>
      </c>
      <c r="B14" s="9">
        <v>2200</v>
      </c>
      <c r="C14" s="10" t="s">
        <v>62</v>
      </c>
      <c r="D14" s="11">
        <v>58000</v>
      </c>
      <c r="E14" s="11">
        <v>0</v>
      </c>
      <c r="F14" s="11">
        <f t="shared" si="0"/>
        <v>58000</v>
      </c>
      <c r="G14" s="11">
        <v>25088.28</v>
      </c>
      <c r="H14" s="11">
        <v>25088.28</v>
      </c>
      <c r="I14" s="11">
        <f t="shared" si="1"/>
        <v>32911.72</v>
      </c>
    </row>
    <row r="15" spans="1:9" x14ac:dyDescent="0.25">
      <c r="A15">
        <v>12</v>
      </c>
      <c r="B15" s="9">
        <v>2300</v>
      </c>
      <c r="C15" s="10" t="s">
        <v>63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f t="shared" si="1"/>
        <v>0</v>
      </c>
    </row>
    <row r="16" spans="1:9" x14ac:dyDescent="0.25">
      <c r="A16">
        <v>13</v>
      </c>
      <c r="B16" s="9">
        <v>2400</v>
      </c>
      <c r="C16" s="10" t="s">
        <v>64</v>
      </c>
      <c r="D16" s="11">
        <v>1925337</v>
      </c>
      <c r="E16" s="11">
        <v>314394</v>
      </c>
      <c r="F16" s="11">
        <f t="shared" si="0"/>
        <v>2239731</v>
      </c>
      <c r="G16" s="11">
        <v>2002830.07</v>
      </c>
      <c r="H16" s="11">
        <v>2002830.07</v>
      </c>
      <c r="I16" s="11">
        <f t="shared" si="1"/>
        <v>236900.92999999993</v>
      </c>
    </row>
    <row r="17" spans="1:9" x14ac:dyDescent="0.25">
      <c r="A17">
        <v>14</v>
      </c>
      <c r="B17" s="9">
        <v>2500</v>
      </c>
      <c r="C17" s="10" t="s">
        <v>65</v>
      </c>
      <c r="D17" s="11">
        <v>533368</v>
      </c>
      <c r="E17" s="11">
        <v>0</v>
      </c>
      <c r="F17" s="11">
        <f t="shared" si="0"/>
        <v>533368</v>
      </c>
      <c r="G17" s="11">
        <v>461753.33</v>
      </c>
      <c r="H17" s="11">
        <v>461753.33</v>
      </c>
      <c r="I17" s="11">
        <f t="shared" si="1"/>
        <v>71614.669999999984</v>
      </c>
    </row>
    <row r="18" spans="1:9" x14ac:dyDescent="0.25">
      <c r="A18">
        <v>15</v>
      </c>
      <c r="B18" s="9">
        <v>2600</v>
      </c>
      <c r="C18" s="10" t="s">
        <v>66</v>
      </c>
      <c r="D18" s="11">
        <v>1095140</v>
      </c>
      <c r="E18" s="11">
        <v>2735</v>
      </c>
      <c r="F18" s="11">
        <f t="shared" si="0"/>
        <v>1097875</v>
      </c>
      <c r="G18" s="11">
        <v>1183869.8700000001</v>
      </c>
      <c r="H18" s="11">
        <v>1183869.8700000001</v>
      </c>
      <c r="I18" s="11">
        <f t="shared" si="1"/>
        <v>-85994.870000000112</v>
      </c>
    </row>
    <row r="19" spans="1:9" x14ac:dyDescent="0.25">
      <c r="A19">
        <v>16</v>
      </c>
      <c r="B19" s="9">
        <v>2700</v>
      </c>
      <c r="C19" s="10" t="s">
        <v>67</v>
      </c>
      <c r="D19" s="11">
        <v>98060</v>
      </c>
      <c r="E19" s="11">
        <v>0</v>
      </c>
      <c r="F19" s="11">
        <f t="shared" si="0"/>
        <v>98060</v>
      </c>
      <c r="G19" s="11">
        <v>78868.36</v>
      </c>
      <c r="H19" s="11">
        <v>78868.36</v>
      </c>
      <c r="I19" s="11">
        <f t="shared" si="1"/>
        <v>19191.64</v>
      </c>
    </row>
    <row r="20" spans="1:9" x14ac:dyDescent="0.25">
      <c r="A20">
        <v>17</v>
      </c>
      <c r="B20" s="9">
        <v>2800</v>
      </c>
      <c r="C20" s="10" t="s">
        <v>68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v>0</v>
      </c>
      <c r="I20" s="11">
        <f t="shared" si="1"/>
        <v>0</v>
      </c>
    </row>
    <row r="21" spans="1:9" x14ac:dyDescent="0.25">
      <c r="A21">
        <v>18</v>
      </c>
      <c r="B21" s="9">
        <v>2900</v>
      </c>
      <c r="C21" s="10" t="s">
        <v>69</v>
      </c>
      <c r="D21" s="11">
        <v>186000</v>
      </c>
      <c r="E21" s="11">
        <v>201154</v>
      </c>
      <c r="F21" s="11">
        <f t="shared" si="0"/>
        <v>387154</v>
      </c>
      <c r="G21" s="11">
        <v>330954.55</v>
      </c>
      <c r="H21" s="11">
        <v>330954.55</v>
      </c>
      <c r="I21" s="11">
        <f t="shared" si="1"/>
        <v>56199.450000000012</v>
      </c>
    </row>
    <row r="22" spans="1:9" x14ac:dyDescent="0.25">
      <c r="A22">
        <v>19</v>
      </c>
      <c r="B22" s="6" t="s">
        <v>70</v>
      </c>
      <c r="C22" s="7"/>
      <c r="D22" s="11">
        <f>SUM(D23:D31)</f>
        <v>15398204.09</v>
      </c>
      <c r="E22" s="11">
        <f>SUM(E23:E31)</f>
        <v>-71637.72</v>
      </c>
      <c r="F22" s="11">
        <f t="shared" si="0"/>
        <v>15326566.369999999</v>
      </c>
      <c r="G22" s="11">
        <f>SUM(G23:G31)</f>
        <v>12778379.48</v>
      </c>
      <c r="H22" s="11">
        <f>SUM(H23:H31)</f>
        <v>12778379.48</v>
      </c>
      <c r="I22" s="11">
        <f t="shared" si="1"/>
        <v>2548186.8899999987</v>
      </c>
    </row>
    <row r="23" spans="1:9" x14ac:dyDescent="0.25">
      <c r="A23">
        <v>20</v>
      </c>
      <c r="B23" s="9">
        <v>3100</v>
      </c>
      <c r="C23" s="10" t="s">
        <v>71</v>
      </c>
      <c r="D23" s="11">
        <v>8301100</v>
      </c>
      <c r="E23" s="11">
        <v>-71690</v>
      </c>
      <c r="F23" s="11">
        <f t="shared" si="0"/>
        <v>8229410</v>
      </c>
      <c r="G23" s="11">
        <v>7230838.9500000002</v>
      </c>
      <c r="H23" s="11">
        <v>7230838.9500000002</v>
      </c>
      <c r="I23" s="11">
        <f t="shared" si="1"/>
        <v>998571.04999999981</v>
      </c>
    </row>
    <row r="24" spans="1:9" x14ac:dyDescent="0.25">
      <c r="A24">
        <v>21</v>
      </c>
      <c r="B24" s="9">
        <v>3200</v>
      </c>
      <c r="C24" s="10" t="s">
        <v>72</v>
      </c>
      <c r="D24" s="11">
        <v>25000</v>
      </c>
      <c r="E24" s="11">
        <v>0</v>
      </c>
      <c r="F24" s="11">
        <f t="shared" si="0"/>
        <v>25000</v>
      </c>
      <c r="G24" s="11">
        <v>24200</v>
      </c>
      <c r="H24" s="11">
        <v>24200</v>
      </c>
      <c r="I24" s="11">
        <f t="shared" si="1"/>
        <v>800</v>
      </c>
    </row>
    <row r="25" spans="1:9" x14ac:dyDescent="0.25">
      <c r="A25">
        <v>22</v>
      </c>
      <c r="B25" s="9">
        <v>3300</v>
      </c>
      <c r="C25" s="10" t="s">
        <v>73</v>
      </c>
      <c r="D25" s="11">
        <v>1484000</v>
      </c>
      <c r="E25" s="11">
        <v>-14010</v>
      </c>
      <c r="F25" s="11">
        <f t="shared" si="0"/>
        <v>1469990</v>
      </c>
      <c r="G25" s="11">
        <v>1141672.81</v>
      </c>
      <c r="H25" s="11">
        <v>1141672.81</v>
      </c>
      <c r="I25" s="11">
        <f t="shared" si="1"/>
        <v>328317.18999999994</v>
      </c>
    </row>
    <row r="26" spans="1:9" x14ac:dyDescent="0.25">
      <c r="A26">
        <v>23</v>
      </c>
      <c r="B26" s="9">
        <v>3400</v>
      </c>
      <c r="C26" s="10" t="s">
        <v>74</v>
      </c>
      <c r="D26" s="11">
        <v>714739.4</v>
      </c>
      <c r="E26" s="11">
        <v>-115000</v>
      </c>
      <c r="F26" s="11">
        <f t="shared" si="0"/>
        <v>599739.4</v>
      </c>
      <c r="G26" s="11">
        <v>310969.39</v>
      </c>
      <c r="H26" s="11">
        <v>310969.39</v>
      </c>
      <c r="I26" s="11">
        <f t="shared" si="1"/>
        <v>288770.01</v>
      </c>
    </row>
    <row r="27" spans="1:9" x14ac:dyDescent="0.25">
      <c r="A27">
        <v>24</v>
      </c>
      <c r="B27" s="9">
        <v>3500</v>
      </c>
      <c r="C27" s="10" t="s">
        <v>75</v>
      </c>
      <c r="D27" s="11">
        <v>1066714.69</v>
      </c>
      <c r="E27" s="11">
        <v>73968</v>
      </c>
      <c r="F27" s="11">
        <f t="shared" si="0"/>
        <v>1140682.69</v>
      </c>
      <c r="G27" s="11">
        <v>946204.06</v>
      </c>
      <c r="H27" s="11">
        <v>946204.06</v>
      </c>
      <c r="I27" s="11">
        <f t="shared" si="1"/>
        <v>194478.62999999989</v>
      </c>
    </row>
    <row r="28" spans="1:9" x14ac:dyDescent="0.25">
      <c r="A28">
        <v>25</v>
      </c>
      <c r="B28" s="9">
        <v>3600</v>
      </c>
      <c r="C28" s="10" t="s">
        <v>76</v>
      </c>
      <c r="D28" s="11">
        <v>20600</v>
      </c>
      <c r="E28" s="11">
        <v>0</v>
      </c>
      <c r="F28" s="11">
        <f t="shared" si="0"/>
        <v>20600</v>
      </c>
      <c r="G28" s="11">
        <v>0</v>
      </c>
      <c r="H28" s="11">
        <v>0</v>
      </c>
      <c r="I28" s="11">
        <f t="shared" si="1"/>
        <v>20600</v>
      </c>
    </row>
    <row r="29" spans="1:9" x14ac:dyDescent="0.25">
      <c r="A29">
        <v>26</v>
      </c>
      <c r="B29" s="9">
        <v>3700</v>
      </c>
      <c r="C29" s="10" t="s">
        <v>77</v>
      </c>
      <c r="D29" s="11">
        <v>35160</v>
      </c>
      <c r="E29" s="11">
        <v>0</v>
      </c>
      <c r="F29" s="11">
        <f t="shared" si="0"/>
        <v>35160</v>
      </c>
      <c r="G29" s="11">
        <v>2754.23</v>
      </c>
      <c r="H29" s="11">
        <v>2754.23</v>
      </c>
      <c r="I29" s="11">
        <f t="shared" si="1"/>
        <v>32405.77</v>
      </c>
    </row>
    <row r="30" spans="1:9" x14ac:dyDescent="0.25">
      <c r="A30">
        <v>27</v>
      </c>
      <c r="B30" s="9">
        <v>3800</v>
      </c>
      <c r="C30" s="10" t="s">
        <v>78</v>
      </c>
      <c r="D30" s="11">
        <v>178000</v>
      </c>
      <c r="E30" s="11">
        <v>10700</v>
      </c>
      <c r="F30" s="11">
        <f t="shared" si="0"/>
        <v>188700</v>
      </c>
      <c r="G30" s="11">
        <v>159543.76</v>
      </c>
      <c r="H30" s="11">
        <v>159543.76</v>
      </c>
      <c r="I30" s="11">
        <f t="shared" si="1"/>
        <v>29156.239999999991</v>
      </c>
    </row>
    <row r="31" spans="1:9" x14ac:dyDescent="0.25">
      <c r="A31">
        <v>28</v>
      </c>
      <c r="B31" s="9">
        <v>3900</v>
      </c>
      <c r="C31" s="10" t="s">
        <v>79</v>
      </c>
      <c r="D31" s="11">
        <v>3572890</v>
      </c>
      <c r="E31" s="11">
        <v>44394.28</v>
      </c>
      <c r="F31" s="11">
        <f t="shared" si="0"/>
        <v>3617284.28</v>
      </c>
      <c r="G31" s="11">
        <v>2962196.28</v>
      </c>
      <c r="H31" s="11">
        <v>2962196.28</v>
      </c>
      <c r="I31" s="11">
        <f t="shared" si="1"/>
        <v>655088</v>
      </c>
    </row>
    <row r="32" spans="1:9" x14ac:dyDescent="0.25">
      <c r="A32">
        <v>29</v>
      </c>
      <c r="B32" s="6" t="s">
        <v>80</v>
      </c>
      <c r="C32" s="7"/>
      <c r="D32" s="11">
        <f>SUM(D33:D41)</f>
        <v>30100</v>
      </c>
      <c r="E32" s="11">
        <f>SUM(E33:E41)</f>
        <v>0</v>
      </c>
      <c r="F32" s="11">
        <f t="shared" si="0"/>
        <v>30100</v>
      </c>
      <c r="G32" s="11">
        <f>SUM(G33:G41)</f>
        <v>2791.38</v>
      </c>
      <c r="H32" s="11">
        <f>SUM(H33:H41)</f>
        <v>2791.38</v>
      </c>
      <c r="I32" s="11">
        <f t="shared" si="1"/>
        <v>27308.62</v>
      </c>
    </row>
    <row r="33" spans="1:9" x14ac:dyDescent="0.25">
      <c r="A33">
        <v>30</v>
      </c>
      <c r="B33" s="9">
        <v>4100</v>
      </c>
      <c r="C33" s="10" t="s">
        <v>81</v>
      </c>
      <c r="D33" s="11">
        <v>0</v>
      </c>
      <c r="E33" s="11">
        <v>0</v>
      </c>
      <c r="F33" s="11">
        <f t="shared" si="0"/>
        <v>0</v>
      </c>
      <c r="G33" s="11">
        <v>0</v>
      </c>
      <c r="H33" s="11">
        <v>0</v>
      </c>
      <c r="I33" s="11">
        <f t="shared" si="1"/>
        <v>0</v>
      </c>
    </row>
    <row r="34" spans="1:9" x14ac:dyDescent="0.25">
      <c r="A34">
        <v>31</v>
      </c>
      <c r="B34" s="9">
        <v>4200</v>
      </c>
      <c r="C34" s="10" t="s">
        <v>82</v>
      </c>
      <c r="D34" s="11">
        <v>0</v>
      </c>
      <c r="E34" s="11">
        <v>0</v>
      </c>
      <c r="F34" s="11">
        <f t="shared" si="0"/>
        <v>0</v>
      </c>
      <c r="G34" s="11">
        <v>0</v>
      </c>
      <c r="H34" s="11">
        <v>0</v>
      </c>
      <c r="I34" s="11">
        <f t="shared" si="1"/>
        <v>0</v>
      </c>
    </row>
    <row r="35" spans="1:9" x14ac:dyDescent="0.25">
      <c r="A35">
        <v>32</v>
      </c>
      <c r="B35" s="9">
        <v>4300</v>
      </c>
      <c r="C35" s="10" t="s">
        <v>83</v>
      </c>
      <c r="D35" s="11">
        <v>0</v>
      </c>
      <c r="E35" s="11">
        <v>0</v>
      </c>
      <c r="F35" s="11">
        <f t="shared" si="0"/>
        <v>0</v>
      </c>
      <c r="G35" s="11">
        <v>0</v>
      </c>
      <c r="H35" s="11">
        <v>0</v>
      </c>
      <c r="I35" s="11">
        <f t="shared" si="1"/>
        <v>0</v>
      </c>
    </row>
    <row r="36" spans="1:9" x14ac:dyDescent="0.25">
      <c r="A36">
        <v>33</v>
      </c>
      <c r="B36" s="9">
        <v>4400</v>
      </c>
      <c r="C36" s="10" t="s">
        <v>84</v>
      </c>
      <c r="D36" s="11">
        <v>30100</v>
      </c>
      <c r="E36" s="11">
        <v>0</v>
      </c>
      <c r="F36" s="11">
        <f t="shared" si="0"/>
        <v>30100</v>
      </c>
      <c r="G36" s="11">
        <v>2791.38</v>
      </c>
      <c r="H36" s="11">
        <v>2791.38</v>
      </c>
      <c r="I36" s="11">
        <f t="shared" si="1"/>
        <v>27308.62</v>
      </c>
    </row>
    <row r="37" spans="1:9" x14ac:dyDescent="0.25">
      <c r="A37">
        <v>34</v>
      </c>
      <c r="B37" s="9">
        <v>4500</v>
      </c>
      <c r="C37" s="10" t="s">
        <v>85</v>
      </c>
      <c r="D37" s="11">
        <v>0</v>
      </c>
      <c r="E37" s="11">
        <v>0</v>
      </c>
      <c r="F37" s="11">
        <f t="shared" si="0"/>
        <v>0</v>
      </c>
      <c r="G37" s="11">
        <v>0</v>
      </c>
      <c r="H37" s="11">
        <v>0</v>
      </c>
      <c r="I37" s="11">
        <f t="shared" si="1"/>
        <v>0</v>
      </c>
    </row>
    <row r="38" spans="1:9" x14ac:dyDescent="0.25">
      <c r="A38">
        <v>35</v>
      </c>
      <c r="B38" s="9">
        <v>4600</v>
      </c>
      <c r="C38" s="10" t="s">
        <v>86</v>
      </c>
      <c r="D38" s="11">
        <v>0</v>
      </c>
      <c r="E38" s="11">
        <v>0</v>
      </c>
      <c r="F38" s="11">
        <f t="shared" si="0"/>
        <v>0</v>
      </c>
      <c r="G38" s="11">
        <v>0</v>
      </c>
      <c r="H38" s="11">
        <v>0</v>
      </c>
      <c r="I38" s="11">
        <f t="shared" si="1"/>
        <v>0</v>
      </c>
    </row>
    <row r="39" spans="1:9" x14ac:dyDescent="0.25">
      <c r="A39">
        <v>36</v>
      </c>
      <c r="B39" s="9">
        <v>4700</v>
      </c>
      <c r="C39" s="10" t="s">
        <v>87</v>
      </c>
      <c r="D39" s="11">
        <v>0</v>
      </c>
      <c r="E39" s="11">
        <v>0</v>
      </c>
      <c r="F39" s="11">
        <f t="shared" si="0"/>
        <v>0</v>
      </c>
      <c r="G39" s="11">
        <v>0</v>
      </c>
      <c r="H39" s="11">
        <v>0</v>
      </c>
      <c r="I39" s="11">
        <f t="shared" si="1"/>
        <v>0</v>
      </c>
    </row>
    <row r="40" spans="1:9" x14ac:dyDescent="0.25">
      <c r="A40">
        <v>37</v>
      </c>
      <c r="B40" s="9">
        <v>4800</v>
      </c>
      <c r="C40" s="10" t="s">
        <v>88</v>
      </c>
      <c r="D40" s="11">
        <v>0</v>
      </c>
      <c r="E40" s="11">
        <v>0</v>
      </c>
      <c r="F40" s="11">
        <f t="shared" si="0"/>
        <v>0</v>
      </c>
      <c r="G40" s="11">
        <v>0</v>
      </c>
      <c r="H40" s="11">
        <v>0</v>
      </c>
      <c r="I40" s="11">
        <f t="shared" si="1"/>
        <v>0</v>
      </c>
    </row>
    <row r="41" spans="1:9" x14ac:dyDescent="0.25">
      <c r="A41">
        <v>38</v>
      </c>
      <c r="B41" s="9">
        <v>4900</v>
      </c>
      <c r="C41" s="10" t="s">
        <v>89</v>
      </c>
      <c r="D41" s="11">
        <v>0</v>
      </c>
      <c r="E41" s="11">
        <v>0</v>
      </c>
      <c r="F41" s="11">
        <f t="shared" si="0"/>
        <v>0</v>
      </c>
      <c r="G41" s="11">
        <v>0</v>
      </c>
      <c r="H41" s="11">
        <v>0</v>
      </c>
      <c r="I41" s="11">
        <f t="shared" si="1"/>
        <v>0</v>
      </c>
    </row>
    <row r="42" spans="1:9" x14ac:dyDescent="0.25">
      <c r="A42">
        <v>39</v>
      </c>
      <c r="B42" s="6" t="s">
        <v>90</v>
      </c>
      <c r="C42" s="7"/>
      <c r="D42" s="11">
        <f>SUM(D43:D51)</f>
        <v>1923916.2</v>
      </c>
      <c r="E42" s="11">
        <f>SUM(E43:E51)</f>
        <v>1289682.04</v>
      </c>
      <c r="F42" s="11">
        <f t="shared" si="0"/>
        <v>3213598.24</v>
      </c>
      <c r="G42" s="11">
        <f>SUM(G43:G51)</f>
        <v>2931984.99</v>
      </c>
      <c r="H42" s="11">
        <f>SUM(H43:H51)</f>
        <v>2931984.99</v>
      </c>
      <c r="I42" s="11">
        <f t="shared" si="1"/>
        <v>281613.25</v>
      </c>
    </row>
    <row r="43" spans="1:9" x14ac:dyDescent="0.25">
      <c r="A43">
        <v>40</v>
      </c>
      <c r="B43" s="9">
        <v>5100</v>
      </c>
      <c r="C43" s="10" t="s">
        <v>91</v>
      </c>
      <c r="D43" s="11">
        <v>76700</v>
      </c>
      <c r="E43" s="11">
        <v>101532</v>
      </c>
      <c r="F43" s="11">
        <f t="shared" si="0"/>
        <v>178232</v>
      </c>
      <c r="G43" s="11">
        <v>162899</v>
      </c>
      <c r="H43" s="11">
        <v>162899</v>
      </c>
      <c r="I43" s="11">
        <f t="shared" si="1"/>
        <v>15333</v>
      </c>
    </row>
    <row r="44" spans="1:9" x14ac:dyDescent="0.25">
      <c r="A44">
        <v>41</v>
      </c>
      <c r="B44" s="9">
        <v>5200</v>
      </c>
      <c r="C44" s="10" t="s">
        <v>92</v>
      </c>
      <c r="D44" s="11">
        <v>0</v>
      </c>
      <c r="E44" s="11">
        <v>0</v>
      </c>
      <c r="F44" s="11">
        <f t="shared" si="0"/>
        <v>0</v>
      </c>
      <c r="G44" s="11">
        <v>0</v>
      </c>
      <c r="H44" s="11">
        <v>0</v>
      </c>
      <c r="I44" s="11">
        <f t="shared" si="1"/>
        <v>0</v>
      </c>
    </row>
    <row r="45" spans="1:9" x14ac:dyDescent="0.25">
      <c r="A45">
        <v>42</v>
      </c>
      <c r="B45" s="9">
        <v>5300</v>
      </c>
      <c r="C45" s="10" t="s">
        <v>93</v>
      </c>
      <c r="D45" s="11">
        <v>0</v>
      </c>
      <c r="E45" s="11">
        <v>0</v>
      </c>
      <c r="F45" s="11">
        <f t="shared" si="0"/>
        <v>0</v>
      </c>
      <c r="G45" s="11">
        <v>0</v>
      </c>
      <c r="H45" s="11">
        <v>0</v>
      </c>
      <c r="I45" s="11">
        <f t="shared" si="1"/>
        <v>0</v>
      </c>
    </row>
    <row r="46" spans="1:9" x14ac:dyDescent="0.25">
      <c r="A46">
        <v>43</v>
      </c>
      <c r="B46" s="9">
        <v>5400</v>
      </c>
      <c r="C46" s="10" t="s">
        <v>94</v>
      </c>
      <c r="D46" s="11">
        <v>0</v>
      </c>
      <c r="E46" s="11">
        <v>0</v>
      </c>
      <c r="F46" s="11">
        <f t="shared" si="0"/>
        <v>0</v>
      </c>
      <c r="G46" s="11">
        <v>0</v>
      </c>
      <c r="H46" s="11">
        <v>0</v>
      </c>
      <c r="I46" s="11">
        <f t="shared" si="1"/>
        <v>0</v>
      </c>
    </row>
    <row r="47" spans="1:9" x14ac:dyDescent="0.25">
      <c r="A47">
        <v>44</v>
      </c>
      <c r="B47" s="9">
        <v>5500</v>
      </c>
      <c r="C47" s="10" t="s">
        <v>95</v>
      </c>
      <c r="D47" s="11">
        <v>0</v>
      </c>
      <c r="E47" s="11">
        <v>0</v>
      </c>
      <c r="F47" s="11">
        <f t="shared" si="0"/>
        <v>0</v>
      </c>
      <c r="G47" s="11">
        <v>0</v>
      </c>
      <c r="H47" s="11">
        <v>0</v>
      </c>
      <c r="I47" s="11">
        <f t="shared" si="1"/>
        <v>0</v>
      </c>
    </row>
    <row r="48" spans="1:9" x14ac:dyDescent="0.25">
      <c r="A48">
        <v>45</v>
      </c>
      <c r="B48" s="9">
        <v>5600</v>
      </c>
      <c r="C48" s="10" t="s">
        <v>96</v>
      </c>
      <c r="D48" s="11">
        <v>1800316.2</v>
      </c>
      <c r="E48" s="11">
        <v>1184350.04</v>
      </c>
      <c r="F48" s="11">
        <f t="shared" si="0"/>
        <v>2984666.24</v>
      </c>
      <c r="G48" s="11">
        <v>2738436.85</v>
      </c>
      <c r="H48" s="11">
        <v>2738436.85</v>
      </c>
      <c r="I48" s="11">
        <f t="shared" si="1"/>
        <v>246229.39000000013</v>
      </c>
    </row>
    <row r="49" spans="1:9" x14ac:dyDescent="0.25">
      <c r="A49">
        <v>46</v>
      </c>
      <c r="B49" s="9">
        <v>5700</v>
      </c>
      <c r="C49" s="10" t="s">
        <v>97</v>
      </c>
      <c r="D49" s="11">
        <v>0</v>
      </c>
      <c r="E49" s="11">
        <v>0</v>
      </c>
      <c r="F49" s="11">
        <f t="shared" si="0"/>
        <v>0</v>
      </c>
      <c r="G49" s="11">
        <v>0</v>
      </c>
      <c r="H49" s="11">
        <v>0</v>
      </c>
      <c r="I49" s="11">
        <f t="shared" si="1"/>
        <v>0</v>
      </c>
    </row>
    <row r="50" spans="1:9" x14ac:dyDescent="0.25">
      <c r="A50">
        <v>47</v>
      </c>
      <c r="B50" s="9">
        <v>5800</v>
      </c>
      <c r="C50" s="10" t="s">
        <v>98</v>
      </c>
      <c r="D50" s="11">
        <v>0</v>
      </c>
      <c r="E50" s="11">
        <v>0</v>
      </c>
      <c r="F50" s="11">
        <f t="shared" si="0"/>
        <v>0</v>
      </c>
      <c r="G50" s="11">
        <v>0</v>
      </c>
      <c r="H50" s="11">
        <v>0</v>
      </c>
      <c r="I50" s="11">
        <f t="shared" si="1"/>
        <v>0</v>
      </c>
    </row>
    <row r="51" spans="1:9" x14ac:dyDescent="0.25">
      <c r="A51">
        <v>48</v>
      </c>
      <c r="B51" s="9">
        <v>5900</v>
      </c>
      <c r="C51" s="10" t="s">
        <v>99</v>
      </c>
      <c r="D51" s="11">
        <v>46900</v>
      </c>
      <c r="E51" s="11">
        <v>3800</v>
      </c>
      <c r="F51" s="11">
        <f t="shared" si="0"/>
        <v>50700</v>
      </c>
      <c r="G51" s="11">
        <v>30649.14</v>
      </c>
      <c r="H51" s="11">
        <v>30649.14</v>
      </c>
      <c r="I51" s="11">
        <f t="shared" si="1"/>
        <v>20050.86</v>
      </c>
    </row>
    <row r="52" spans="1:9" x14ac:dyDescent="0.25">
      <c r="A52">
        <v>49</v>
      </c>
      <c r="B52" s="6" t="s">
        <v>100</v>
      </c>
      <c r="C52" s="7"/>
      <c r="D52" s="11">
        <f>SUM(D53:D55)</f>
        <v>0</v>
      </c>
      <c r="E52" s="11">
        <f>SUM(E53:E55)</f>
        <v>0</v>
      </c>
      <c r="F52" s="11">
        <f t="shared" si="0"/>
        <v>0</v>
      </c>
      <c r="G52" s="11">
        <f>SUM(G53:G55)</f>
        <v>0</v>
      </c>
      <c r="H52" s="11">
        <f>SUM(H53:H55)</f>
        <v>0</v>
      </c>
      <c r="I52" s="11">
        <f t="shared" si="1"/>
        <v>0</v>
      </c>
    </row>
    <row r="53" spans="1:9" x14ac:dyDescent="0.25">
      <c r="A53">
        <v>50</v>
      </c>
      <c r="B53" s="9">
        <v>6100</v>
      </c>
      <c r="C53" s="10" t="s">
        <v>101</v>
      </c>
      <c r="D53" s="11">
        <v>0</v>
      </c>
      <c r="E53" s="11">
        <v>0</v>
      </c>
      <c r="F53" s="11">
        <f t="shared" si="0"/>
        <v>0</v>
      </c>
      <c r="G53" s="11">
        <v>0</v>
      </c>
      <c r="H53" s="11">
        <v>0</v>
      </c>
      <c r="I53" s="11">
        <f t="shared" si="1"/>
        <v>0</v>
      </c>
    </row>
    <row r="54" spans="1:9" x14ac:dyDescent="0.25">
      <c r="A54">
        <v>51</v>
      </c>
      <c r="B54" s="9">
        <v>6200</v>
      </c>
      <c r="C54" s="10" t="s">
        <v>102</v>
      </c>
      <c r="D54" s="11">
        <v>0</v>
      </c>
      <c r="E54" s="11">
        <v>0</v>
      </c>
      <c r="F54" s="11">
        <f t="shared" si="0"/>
        <v>0</v>
      </c>
      <c r="G54" s="11">
        <v>0</v>
      </c>
      <c r="H54" s="11">
        <v>0</v>
      </c>
      <c r="I54" s="11">
        <f t="shared" si="1"/>
        <v>0</v>
      </c>
    </row>
    <row r="55" spans="1:9" x14ac:dyDescent="0.25">
      <c r="A55">
        <v>52</v>
      </c>
      <c r="B55" s="9">
        <v>6300</v>
      </c>
      <c r="C55" s="10" t="s">
        <v>103</v>
      </c>
      <c r="D55" s="11">
        <v>0</v>
      </c>
      <c r="E55" s="11">
        <v>0</v>
      </c>
      <c r="F55" s="11">
        <f t="shared" si="0"/>
        <v>0</v>
      </c>
      <c r="G55" s="11">
        <v>0</v>
      </c>
      <c r="H55" s="11">
        <v>0</v>
      </c>
      <c r="I55" s="11">
        <f t="shared" si="1"/>
        <v>0</v>
      </c>
    </row>
    <row r="56" spans="1:9" x14ac:dyDescent="0.25">
      <c r="A56">
        <v>53</v>
      </c>
      <c r="B56" s="6" t="s">
        <v>104</v>
      </c>
      <c r="C56" s="7"/>
      <c r="D56" s="11">
        <f>SUM(D57:D63)</f>
        <v>0</v>
      </c>
      <c r="E56" s="11">
        <f>SUM(E57:E63)</f>
        <v>430016.73</v>
      </c>
      <c r="F56" s="11">
        <f t="shared" si="0"/>
        <v>430016.73</v>
      </c>
      <c r="G56" s="11">
        <f>SUM(G57:G63)</f>
        <v>0</v>
      </c>
      <c r="H56" s="11">
        <f>SUM(H57:H63)</f>
        <v>0</v>
      </c>
      <c r="I56" s="11">
        <f t="shared" si="1"/>
        <v>430016.73</v>
      </c>
    </row>
    <row r="57" spans="1:9" x14ac:dyDescent="0.25">
      <c r="A57">
        <v>54</v>
      </c>
      <c r="B57" s="9">
        <v>7100</v>
      </c>
      <c r="C57" s="10" t="s">
        <v>105</v>
      </c>
      <c r="D57" s="11">
        <v>0</v>
      </c>
      <c r="E57" s="11">
        <v>0</v>
      </c>
      <c r="F57" s="11">
        <f t="shared" si="0"/>
        <v>0</v>
      </c>
      <c r="G57" s="11">
        <v>0</v>
      </c>
      <c r="H57" s="11">
        <v>0</v>
      </c>
      <c r="I57" s="11">
        <f t="shared" si="1"/>
        <v>0</v>
      </c>
    </row>
    <row r="58" spans="1:9" x14ac:dyDescent="0.25">
      <c r="A58">
        <v>55</v>
      </c>
      <c r="B58" s="9">
        <v>7200</v>
      </c>
      <c r="C58" s="10" t="s">
        <v>106</v>
      </c>
      <c r="D58" s="11">
        <v>0</v>
      </c>
      <c r="E58" s="11">
        <v>0</v>
      </c>
      <c r="F58" s="11">
        <f t="shared" si="0"/>
        <v>0</v>
      </c>
      <c r="G58" s="11">
        <v>0</v>
      </c>
      <c r="H58" s="11">
        <v>0</v>
      </c>
      <c r="I58" s="11">
        <f t="shared" si="1"/>
        <v>0</v>
      </c>
    </row>
    <row r="59" spans="1:9" x14ac:dyDescent="0.25">
      <c r="A59">
        <v>56</v>
      </c>
      <c r="B59" s="9">
        <v>7300</v>
      </c>
      <c r="C59" s="10" t="s">
        <v>107</v>
      </c>
      <c r="D59" s="11">
        <v>0</v>
      </c>
      <c r="E59" s="11">
        <v>0</v>
      </c>
      <c r="F59" s="11">
        <f t="shared" si="0"/>
        <v>0</v>
      </c>
      <c r="G59" s="11">
        <v>0</v>
      </c>
      <c r="H59" s="11">
        <v>0</v>
      </c>
      <c r="I59" s="11">
        <f t="shared" si="1"/>
        <v>0</v>
      </c>
    </row>
    <row r="60" spans="1:9" x14ac:dyDescent="0.25">
      <c r="A60">
        <v>57</v>
      </c>
      <c r="B60" s="9">
        <v>7400</v>
      </c>
      <c r="C60" s="10" t="s">
        <v>108</v>
      </c>
      <c r="D60" s="11">
        <v>0</v>
      </c>
      <c r="E60" s="11">
        <v>0</v>
      </c>
      <c r="F60" s="11">
        <f t="shared" si="0"/>
        <v>0</v>
      </c>
      <c r="G60" s="11">
        <v>0</v>
      </c>
      <c r="H60" s="11">
        <v>0</v>
      </c>
      <c r="I60" s="11">
        <f t="shared" si="1"/>
        <v>0</v>
      </c>
    </row>
    <row r="61" spans="1:9" x14ac:dyDescent="0.25">
      <c r="A61">
        <v>58</v>
      </c>
      <c r="B61" s="9">
        <v>7500</v>
      </c>
      <c r="C61" s="10" t="s">
        <v>109</v>
      </c>
      <c r="D61" s="11">
        <v>0</v>
      </c>
      <c r="E61" s="11">
        <v>0</v>
      </c>
      <c r="F61" s="11">
        <f t="shared" si="0"/>
        <v>0</v>
      </c>
      <c r="G61" s="11">
        <v>0</v>
      </c>
      <c r="H61" s="11">
        <v>0</v>
      </c>
      <c r="I61" s="11">
        <f t="shared" si="1"/>
        <v>0</v>
      </c>
    </row>
    <row r="62" spans="1:9" x14ac:dyDescent="0.25">
      <c r="A62">
        <v>59</v>
      </c>
      <c r="B62" s="9">
        <v>7600</v>
      </c>
      <c r="C62" s="10" t="s">
        <v>110</v>
      </c>
      <c r="D62" s="11">
        <v>0</v>
      </c>
      <c r="E62" s="11">
        <v>0</v>
      </c>
      <c r="F62" s="11">
        <f t="shared" si="0"/>
        <v>0</v>
      </c>
      <c r="G62" s="11">
        <v>0</v>
      </c>
      <c r="H62" s="11">
        <v>0</v>
      </c>
      <c r="I62" s="11">
        <f t="shared" si="1"/>
        <v>0</v>
      </c>
    </row>
    <row r="63" spans="1:9" x14ac:dyDescent="0.25">
      <c r="A63">
        <v>60</v>
      </c>
      <c r="B63" s="9">
        <v>7900</v>
      </c>
      <c r="C63" s="10" t="s">
        <v>111</v>
      </c>
      <c r="D63" s="11">
        <v>0</v>
      </c>
      <c r="E63" s="11">
        <v>430016.73</v>
      </c>
      <c r="F63" s="11">
        <f t="shared" si="0"/>
        <v>430016.73</v>
      </c>
      <c r="G63" s="11">
        <v>0</v>
      </c>
      <c r="H63" s="11">
        <v>0</v>
      </c>
      <c r="I63" s="11">
        <f t="shared" si="1"/>
        <v>430016.73</v>
      </c>
    </row>
    <row r="64" spans="1:9" x14ac:dyDescent="0.25">
      <c r="A64">
        <v>61</v>
      </c>
      <c r="B64" s="6" t="s">
        <v>112</v>
      </c>
      <c r="C64" s="7"/>
      <c r="D64" s="11">
        <f>SUM(D65:D67)</f>
        <v>80000</v>
      </c>
      <c r="E64" s="11">
        <f>SUM(E65:E67)</f>
        <v>-80000</v>
      </c>
      <c r="F64" s="11">
        <f t="shared" si="0"/>
        <v>0</v>
      </c>
      <c r="G64" s="11">
        <f>SUM(G65:G67)</f>
        <v>0</v>
      </c>
      <c r="H64" s="11">
        <f>SUM(H65:H67)</f>
        <v>0</v>
      </c>
      <c r="I64" s="11">
        <f t="shared" si="1"/>
        <v>0</v>
      </c>
    </row>
    <row r="65" spans="1:9" x14ac:dyDescent="0.25">
      <c r="A65">
        <v>62</v>
      </c>
      <c r="B65" s="9">
        <v>8100</v>
      </c>
      <c r="C65" s="10" t="s">
        <v>113</v>
      </c>
      <c r="D65" s="11">
        <v>0</v>
      </c>
      <c r="E65" s="11">
        <v>0</v>
      </c>
      <c r="F65" s="11">
        <f t="shared" si="0"/>
        <v>0</v>
      </c>
      <c r="G65" s="11">
        <v>0</v>
      </c>
      <c r="H65" s="11">
        <v>0</v>
      </c>
      <c r="I65" s="11">
        <f t="shared" si="1"/>
        <v>0</v>
      </c>
    </row>
    <row r="66" spans="1:9" x14ac:dyDescent="0.25">
      <c r="A66">
        <v>63</v>
      </c>
      <c r="B66" s="9">
        <v>8300</v>
      </c>
      <c r="C66" s="10" t="s">
        <v>114</v>
      </c>
      <c r="D66" s="11">
        <v>0</v>
      </c>
      <c r="E66" s="11">
        <v>0</v>
      </c>
      <c r="F66" s="11">
        <f t="shared" si="0"/>
        <v>0</v>
      </c>
      <c r="G66" s="11">
        <v>0</v>
      </c>
      <c r="H66" s="11">
        <v>0</v>
      </c>
      <c r="I66" s="11">
        <f t="shared" si="1"/>
        <v>0</v>
      </c>
    </row>
    <row r="67" spans="1:9" x14ac:dyDescent="0.25">
      <c r="A67">
        <v>64</v>
      </c>
      <c r="B67" s="9">
        <v>8500</v>
      </c>
      <c r="C67" s="10" t="s">
        <v>115</v>
      </c>
      <c r="D67" s="11">
        <v>80000</v>
      </c>
      <c r="E67" s="11">
        <v>-80000</v>
      </c>
      <c r="F67" s="11">
        <f t="shared" si="0"/>
        <v>0</v>
      </c>
      <c r="G67" s="11">
        <v>0</v>
      </c>
      <c r="H67" s="11">
        <v>0</v>
      </c>
      <c r="I67" s="11">
        <f t="shared" si="1"/>
        <v>0</v>
      </c>
    </row>
    <row r="68" spans="1:9" x14ac:dyDescent="0.25">
      <c r="A68">
        <v>65</v>
      </c>
      <c r="B68" s="6" t="s">
        <v>116</v>
      </c>
      <c r="C68" s="7"/>
      <c r="D68" s="11">
        <f>SUM(D69:D75)</f>
        <v>0</v>
      </c>
      <c r="E68" s="11">
        <f>SUM(E69:E75)</f>
        <v>0</v>
      </c>
      <c r="F68" s="11">
        <f t="shared" si="0"/>
        <v>0</v>
      </c>
      <c r="G68" s="11">
        <f>SUM(G69:G75)</f>
        <v>0</v>
      </c>
      <c r="H68" s="11">
        <f>SUM(H69:H75)</f>
        <v>0</v>
      </c>
      <c r="I68" s="11">
        <f t="shared" si="1"/>
        <v>0</v>
      </c>
    </row>
    <row r="69" spans="1:9" x14ac:dyDescent="0.25">
      <c r="A69">
        <v>66</v>
      </c>
      <c r="B69" s="9">
        <v>9100</v>
      </c>
      <c r="C69" s="10" t="s">
        <v>117</v>
      </c>
      <c r="D69" s="11">
        <v>0</v>
      </c>
      <c r="E69" s="11">
        <v>0</v>
      </c>
      <c r="F69" s="11">
        <f t="shared" ref="F69:F75" si="2">D69+E69</f>
        <v>0</v>
      </c>
      <c r="G69" s="11">
        <v>0</v>
      </c>
      <c r="H69" s="11">
        <v>0</v>
      </c>
      <c r="I69" s="11">
        <f t="shared" ref="I69:I75" si="3">F69-G69</f>
        <v>0</v>
      </c>
    </row>
    <row r="70" spans="1:9" x14ac:dyDescent="0.25">
      <c r="A70">
        <v>67</v>
      </c>
      <c r="B70" s="9">
        <v>9200</v>
      </c>
      <c r="C70" s="10" t="s">
        <v>118</v>
      </c>
      <c r="D70" s="11">
        <v>0</v>
      </c>
      <c r="E70" s="11">
        <v>0</v>
      </c>
      <c r="F70" s="11">
        <f t="shared" si="2"/>
        <v>0</v>
      </c>
      <c r="G70" s="11">
        <v>0</v>
      </c>
      <c r="H70" s="11">
        <v>0</v>
      </c>
      <c r="I70" s="11">
        <f t="shared" si="3"/>
        <v>0</v>
      </c>
    </row>
    <row r="71" spans="1:9" x14ac:dyDescent="0.25">
      <c r="A71">
        <v>68</v>
      </c>
      <c r="B71" s="9">
        <v>9300</v>
      </c>
      <c r="C71" s="10" t="s">
        <v>119</v>
      </c>
      <c r="D71" s="11">
        <v>0</v>
      </c>
      <c r="E71" s="11">
        <v>0</v>
      </c>
      <c r="F71" s="11">
        <f t="shared" si="2"/>
        <v>0</v>
      </c>
      <c r="G71" s="11">
        <v>0</v>
      </c>
      <c r="H71" s="11">
        <v>0</v>
      </c>
      <c r="I71" s="11">
        <f t="shared" si="3"/>
        <v>0</v>
      </c>
    </row>
    <row r="72" spans="1:9" x14ac:dyDescent="0.25">
      <c r="A72">
        <v>68</v>
      </c>
      <c r="B72" s="9">
        <v>9400</v>
      </c>
      <c r="C72" s="10" t="s">
        <v>120</v>
      </c>
      <c r="D72" s="11">
        <v>0</v>
      </c>
      <c r="E72" s="11">
        <v>0</v>
      </c>
      <c r="F72" s="11">
        <f t="shared" si="2"/>
        <v>0</v>
      </c>
      <c r="G72" s="11">
        <v>0</v>
      </c>
      <c r="H72" s="11">
        <v>0</v>
      </c>
      <c r="I72" s="11">
        <f t="shared" si="3"/>
        <v>0</v>
      </c>
    </row>
    <row r="73" spans="1:9" x14ac:dyDescent="0.25">
      <c r="A73">
        <v>70</v>
      </c>
      <c r="B73" s="9">
        <v>9500</v>
      </c>
      <c r="C73" s="10" t="s">
        <v>121</v>
      </c>
      <c r="D73" s="11">
        <v>0</v>
      </c>
      <c r="E73" s="11">
        <v>0</v>
      </c>
      <c r="F73" s="11">
        <f t="shared" si="2"/>
        <v>0</v>
      </c>
      <c r="G73" s="11">
        <v>0</v>
      </c>
      <c r="H73" s="11">
        <v>0</v>
      </c>
      <c r="I73" s="11">
        <f t="shared" si="3"/>
        <v>0</v>
      </c>
    </row>
    <row r="74" spans="1:9" x14ac:dyDescent="0.25">
      <c r="A74">
        <v>71</v>
      </c>
      <c r="B74" s="9">
        <v>9600</v>
      </c>
      <c r="C74" s="10" t="s">
        <v>122</v>
      </c>
      <c r="D74" s="11">
        <v>0</v>
      </c>
      <c r="E74" s="11">
        <v>0</v>
      </c>
      <c r="F74" s="11">
        <f t="shared" si="2"/>
        <v>0</v>
      </c>
      <c r="G74" s="11">
        <v>0</v>
      </c>
      <c r="H74" s="11">
        <v>0</v>
      </c>
      <c r="I74" s="11">
        <f t="shared" si="3"/>
        <v>0</v>
      </c>
    </row>
    <row r="75" spans="1:9" x14ac:dyDescent="0.25">
      <c r="A75">
        <v>72</v>
      </c>
      <c r="B75" s="9">
        <v>9900</v>
      </c>
      <c r="C75" s="12" t="s">
        <v>123</v>
      </c>
      <c r="D75" s="13">
        <v>0</v>
      </c>
      <c r="E75" s="13">
        <v>0</v>
      </c>
      <c r="F75" s="13">
        <f t="shared" si="2"/>
        <v>0</v>
      </c>
      <c r="G75" s="13">
        <v>0</v>
      </c>
      <c r="H75" s="13">
        <v>0</v>
      </c>
      <c r="I75" s="13">
        <f t="shared" si="3"/>
        <v>0</v>
      </c>
    </row>
    <row r="76" spans="1:9" x14ac:dyDescent="0.25">
      <c r="A76">
        <v>73</v>
      </c>
      <c r="B76" s="14"/>
      <c r="C76" s="15" t="s">
        <v>124</v>
      </c>
      <c r="D76" s="16">
        <f t="shared" ref="D76:I76" si="4">SUM(D4+D12+D22+D32+D42+D52+D56+D64+D68)</f>
        <v>31433076.289999999</v>
      </c>
      <c r="E76" s="16">
        <f t="shared" si="4"/>
        <v>2318744.0499999998</v>
      </c>
      <c r="F76" s="16">
        <f t="shared" si="4"/>
        <v>33751820.339999996</v>
      </c>
      <c r="G76" s="16">
        <f t="shared" si="4"/>
        <v>29103350.850000001</v>
      </c>
      <c r="H76" s="16">
        <f t="shared" si="4"/>
        <v>29103350.850000001</v>
      </c>
      <c r="I76" s="16">
        <f t="shared" si="4"/>
        <v>4648469.4899999984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2020-01-30T15:13:33Z</dcterms:created>
  <dcterms:modified xsi:type="dcterms:W3CDTF">2021-02-03T20:51:14Z</dcterms:modified>
</cp:coreProperties>
</file>