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CONTABLE\"/>
    </mc:Choice>
  </mc:AlternateContent>
  <bookViews>
    <workbookView xWindow="-120" yWindow="-120" windowWidth="29040" windowHeight="1572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F12" i="2"/>
  <c r="E12" i="2"/>
  <c r="E4" i="2"/>
  <c r="F4" i="2"/>
  <c r="F3" i="2" s="1"/>
  <c r="E3" i="2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<sst xmlns="http://schemas.openxmlformats.org/spreadsheetml/2006/main" count="27" uniqueCount="27">
  <si>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</si>
  <si>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</si>
  <si>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</si>
  <si>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</si>
  <si>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</si>
  <si>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</si>
  <si>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</si>
  <si>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</si>
  <si>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</si>
  <si>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</si>
  <si>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</si>
  <si>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</si>
  <si>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</si>
  <si>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</si>
  <si>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</si>
  <si>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</si>
  <si>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</si>
  <si>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</si>
  <si>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</si>
  <si>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</si>
  <si>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</si>
  <si>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</si>
  <si>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</si>
  <si>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</si>
  <si>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</si>
  <si>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</si>
  <si>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de Santa Cruz de Juventino Rosas,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</si>
</sst>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I16" sqref="I16"/>
    </sheetView>
  </sheetViews>
  <sheetFormatPr baseColWidth="10" defaultColWidth="12" defaultRowHeight="11.25" x14ac:dyDescent="0.2"/>
  <cols>
    <col min="1" max="1" width="56.83203125" style="1" customWidth="1"/>
    <col min="2" max="2" width="16.1640625" style="1" customWidth="1"/>
    <col min="3" max="4" width="20.83203125" style="1" customWidth="1"/>
    <col min="5" max="5" width="15.1640625" style="1" customWidth="1"/>
    <col min="6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1497539.29</v>
      </c>
      <c r="C3" s="8">
        <f t="shared" ref="C3:F3" si="0">C4+C12</f>
        <v>16345324.34</v>
      </c>
      <c r="D3" s="8">
        <f t="shared" si="0"/>
        <v>16769618.350000001</v>
      </c>
      <c r="E3" s="8">
        <f t="shared" si="0"/>
        <v>1073245.2800000003</v>
      </c>
      <c r="F3" s="8">
        <f t="shared" si="0"/>
        <v>-424294.00999999978</v>
      </c>
    </row>
    <row r="4" spans="1:6" x14ac:dyDescent="0.2">
      <c r="A4" s="5" t="s">
        <v>4</v>
      </c>
      <c r="B4" s="8">
        <f>SUM(B5:B11)</f>
        <v>765723.72</v>
      </c>
      <c r="C4" s="8">
        <f>SUM(C5:C11)</f>
        <v>16345324.34</v>
      </c>
      <c r="D4" s="8">
        <f>SUM(D5:D11)</f>
        <v>16588489.190000001</v>
      </c>
      <c r="E4" s="8">
        <f>SUM(E5:E11)</f>
        <v>522558.87000000011</v>
      </c>
      <c r="F4" s="8">
        <f>SUM(F5:F11)</f>
        <v>-243164.84999999986</v>
      </c>
    </row>
    <row r="5" spans="1:6" x14ac:dyDescent="0.2">
      <c r="A5" s="6" t="s">
        <v>5</v>
      </c>
      <c r="B5" s="9">
        <v>354458.3</v>
      </c>
      <c r="C5" s="9">
        <v>8130164.9299999997</v>
      </c>
      <c r="D5" s="9">
        <v>8373179.46</v>
      </c>
      <c r="E5" s="9">
        <f>B5+C5-D5</f>
        <v>111443.77000000048</v>
      </c>
      <c r="F5" s="9">
        <f t="shared" ref="F5:F11" si="1">E5-B5</f>
        <v>-243014.5299999995</v>
      </c>
    </row>
    <row r="6" spans="1:6" x14ac:dyDescent="0.2">
      <c r="A6" s="6" t="s">
        <v>6</v>
      </c>
      <c r="B6" s="9">
        <v>411265.42</v>
      </c>
      <c r="C6" s="9">
        <v>8215159.4100000001</v>
      </c>
      <c r="D6" s="9">
        <v>8215309.7300000004</v>
      </c>
      <c r="E6" s="9">
        <f t="shared" ref="E6:E11" si="2">B6+C6-D6</f>
        <v>411115.09999999963</v>
      </c>
      <c r="F6" s="9">
        <f t="shared" si="1"/>
        <v>-150.32000000035623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731815.57000000007</v>
      </c>
      <c r="C12" s="8">
        <f>SUM(C13:C21)</f>
        <v>0</v>
      </c>
      <c r="D12" s="8">
        <f>SUM(D13:D21)</f>
        <v>181129.16</v>
      </c>
      <c r="E12" s="8">
        <f>SUM(E13:E21)</f>
        <v>550686.41000000015</v>
      </c>
      <c r="F12" s="8">
        <f>SUM(F13:F21)</f>
        <v>-181129.15999999992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1645838.59</v>
      </c>
      <c r="C16" s="9">
        <v>0</v>
      </c>
      <c r="D16" s="9">
        <v>0</v>
      </c>
      <c r="E16" s="9">
        <f t="shared" si="4"/>
        <v>1645838.59</v>
      </c>
      <c r="F16" s="9">
        <f t="shared" si="3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-914023.02</v>
      </c>
      <c r="C18" s="9">
        <v>0</v>
      </c>
      <c r="D18" s="9">
        <v>181129.16</v>
      </c>
      <c r="E18" s="9">
        <f t="shared" si="4"/>
        <v>-1095152.18</v>
      </c>
      <c r="F18" s="9">
        <f t="shared" si="3"/>
        <v>-181129.15999999992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2023-01-13T17:09:28Z</cp:lastPrinted>
  <dcterms:created xsi:type="dcterms:W3CDTF">2014-02-09T04:04:15Z</dcterms:created>
  <dcterms:modified xsi:type="dcterms:W3CDTF">2023-01-20T21:25:55Z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