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yte Coyote\3D Objects\"/>
    </mc:Choice>
  </mc:AlternateContent>
  <bookViews>
    <workbookView xWindow="0" yWindow="0" windowWidth="19200" windowHeight="6610" tabRatio="1000"/>
  </bookViews>
  <sheets>
    <sheet name="Reporte de Formatos" sheetId="1" r:id="rId1"/>
    <sheet name="Tabla_415089" sheetId="3" r:id="rId2"/>
    <sheet name="Tabla_566052" sheetId="7" r:id="rId3"/>
    <sheet name="Tabla_415081" sheetId="11" r:id="rId4"/>
    <sheet name="Hidden_1" sheetId="2" r:id="rId5"/>
    <sheet name="Hidden_1_Tabla_415089" sheetId="4" r:id="rId6"/>
    <sheet name="Hidden_2_Tabla_415089" sheetId="5" r:id="rId7"/>
    <sheet name="Hidden_3_Tabla_415089" sheetId="6" r:id="rId8"/>
    <sheet name="Hidden_1_Tabla_566052" sheetId="8" r:id="rId9"/>
    <sheet name="Hidden_2_Tabla_566052" sheetId="9" r:id="rId10"/>
    <sheet name="Hidden_3_Tabla_566052" sheetId="10"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4">Hidden_1_Tabla_415081!$A$1:$A$26</definedName>
    <definedName name="Hidden_1_Tabla_4150892">Hidden_1_Tabla_415089!$A$1:$A$24</definedName>
    <definedName name="Hidden_1_Tabla_5660523">Hidden_1_Tabla_566052!$A$1:$A$26</definedName>
    <definedName name="Hidden_14">Hidden_1!$A$1:$A$2</definedName>
    <definedName name="Hidden_2_Tabla_4150817">[1]Hidden_2_Tabla_415081!$A$1:$A$41</definedName>
    <definedName name="Hidden_2_Tabla_4150818">Hidden_2_Tabla_415081!$A$1:$A$41</definedName>
    <definedName name="Hidden_2_Tabla_4150896">Hidden_2_Tabla_415089!$A$1:$A$41</definedName>
    <definedName name="Hidden_2_Tabla_5660527">Hidden_2_Tabla_566052!$A$1:$A$41</definedName>
    <definedName name="Hidden_3_Tabla_41508114">[1]Hidden_3_Tabla_415081!$A$1:$A$32</definedName>
    <definedName name="Hidden_3_Tabla_41508115">Hidden_3_Tabla_415081!$A$1:$A$32</definedName>
    <definedName name="Hidden_3_Tabla_41508913">Hidden_3_Tabla_415089!$A$1:$A$32</definedName>
    <definedName name="Hidden_3_Tabla_56605214">Hidden_3_Tabla_566052!$A$1:$A$32</definedName>
  </definedNames>
  <calcPr calcId="152511"/>
</workbook>
</file>

<file path=xl/calcChain.xml><?xml version="1.0" encoding="utf-8"?>
<calcChain xmlns="http://schemas.openxmlformats.org/spreadsheetml/2006/main">
  <c r="L10" i="11" l="1"/>
  <c r="N10" i="11" s="1"/>
  <c r="L9" i="11"/>
  <c r="N9" i="11" s="1"/>
  <c r="L8" i="11"/>
  <c r="N8" i="11" s="1"/>
  <c r="L7" i="11"/>
  <c r="N7" i="11" s="1"/>
  <c r="L6" i="11"/>
  <c r="N6" i="11" s="1"/>
  <c r="L5" i="11"/>
  <c r="N5" i="11" s="1"/>
  <c r="L4" i="11"/>
  <c r="N4" i="11" s="1"/>
  <c r="M10" i="7"/>
  <c r="K10" i="7"/>
  <c r="K9" i="7"/>
  <c r="M9" i="7" s="1"/>
  <c r="K8" i="7"/>
  <c r="M8" i="7" s="1"/>
  <c r="K7" i="7"/>
  <c r="M7" i="7" s="1"/>
  <c r="M6" i="7"/>
  <c r="K6" i="7"/>
  <c r="K5" i="7"/>
  <c r="M5" i="7" s="1"/>
  <c r="K4" i="7"/>
  <c r="M4" i="7" s="1"/>
  <c r="L10" i="3"/>
  <c r="L9" i="3"/>
  <c r="L8" i="3"/>
  <c r="L7" i="3"/>
  <c r="L6" i="3"/>
  <c r="L5" i="3"/>
  <c r="S4" i="3"/>
  <c r="R4" i="3"/>
  <c r="K4" i="3"/>
  <c r="H4" i="3"/>
  <c r="J4" i="3" s="1"/>
  <c r="L4" i="3" s="1"/>
  <c r="AG32" i="1"/>
  <c r="AF32" i="1"/>
  <c r="L32" i="1"/>
  <c r="C32" i="1"/>
  <c r="B32" i="1"/>
  <c r="AG31" i="1"/>
  <c r="AF31" i="1"/>
  <c r="L31" i="1"/>
  <c r="C31" i="1"/>
  <c r="B31" i="1"/>
  <c r="AG30" i="1"/>
  <c r="AF30" i="1"/>
  <c r="L30" i="1"/>
  <c r="C30" i="1"/>
  <c r="B30" i="1"/>
  <c r="AG29" i="1"/>
  <c r="AF29" i="1"/>
  <c r="L29" i="1"/>
  <c r="C29" i="1"/>
  <c r="B29" i="1"/>
  <c r="AG28" i="1"/>
  <c r="AF28" i="1"/>
  <c r="L28" i="1"/>
  <c r="C28" i="1"/>
  <c r="B28" i="1"/>
  <c r="AG27" i="1"/>
  <c r="AF27" i="1"/>
  <c r="L27" i="1"/>
  <c r="C27" i="1"/>
  <c r="B27" i="1"/>
  <c r="AG26" i="1"/>
  <c r="AF26" i="1"/>
  <c r="L26" i="1"/>
  <c r="C26" i="1"/>
  <c r="B26" i="1"/>
  <c r="AG25" i="1"/>
  <c r="AF25" i="1"/>
  <c r="L25" i="1"/>
  <c r="C25" i="1"/>
  <c r="B25" i="1"/>
  <c r="AG24" i="1"/>
  <c r="AF24" i="1"/>
  <c r="L24" i="1"/>
  <c r="C24" i="1"/>
  <c r="B24" i="1"/>
  <c r="AG23" i="1"/>
  <c r="AF23" i="1"/>
  <c r="L23" i="1"/>
  <c r="C23" i="1"/>
  <c r="B23" i="1"/>
  <c r="AG22" i="1"/>
  <c r="AF22" i="1"/>
  <c r="L22" i="1"/>
  <c r="C22" i="1"/>
  <c r="B22" i="1"/>
  <c r="AG21" i="1"/>
  <c r="AF21" i="1"/>
  <c r="L21" i="1"/>
  <c r="C21" i="1"/>
  <c r="B21" i="1"/>
  <c r="AG20" i="1"/>
  <c r="AF20" i="1"/>
  <c r="L20" i="1"/>
  <c r="C20" i="1"/>
  <c r="B20" i="1"/>
  <c r="AG19" i="1"/>
  <c r="AF19" i="1"/>
  <c r="L19" i="1"/>
  <c r="C19" i="1"/>
  <c r="B19" i="1"/>
  <c r="AG18" i="1"/>
  <c r="AF18" i="1"/>
  <c r="L18" i="1"/>
  <c r="C18" i="1"/>
  <c r="B18" i="1"/>
  <c r="AG17" i="1"/>
  <c r="AF17" i="1"/>
  <c r="L17" i="1"/>
  <c r="C17" i="1"/>
  <c r="B17" i="1"/>
  <c r="AG16" i="1"/>
  <c r="AF16" i="1"/>
  <c r="L16" i="1"/>
  <c r="C16" i="1"/>
  <c r="B16" i="1"/>
  <c r="AG15" i="1"/>
  <c r="AF15" i="1"/>
  <c r="L15" i="1"/>
  <c r="C15" i="1"/>
  <c r="B15" i="1"/>
  <c r="AG14" i="1"/>
  <c r="AF14" i="1"/>
  <c r="L14" i="1"/>
  <c r="C14" i="1"/>
  <c r="B14" i="1"/>
  <c r="AG13" i="1"/>
  <c r="AF13" i="1"/>
  <c r="L13" i="1"/>
  <c r="C13" i="1"/>
  <c r="B13" i="1"/>
  <c r="AG12" i="1"/>
  <c r="AF12" i="1"/>
  <c r="L12" i="1"/>
  <c r="C12" i="1"/>
  <c r="B12" i="1"/>
  <c r="AG11" i="1"/>
  <c r="AF11" i="1"/>
  <c r="L11" i="1"/>
  <c r="C11" i="1"/>
  <c r="B11" i="1"/>
  <c r="AG10" i="1"/>
  <c r="AF10" i="1"/>
  <c r="L10" i="1"/>
  <c r="C10" i="1"/>
  <c r="B10" i="1"/>
  <c r="AG9" i="1"/>
  <c r="AF9" i="1"/>
  <c r="L9" i="1"/>
  <c r="C9" i="1"/>
  <c r="B9" i="1"/>
  <c r="AG8" i="1"/>
  <c r="AF8" i="1"/>
  <c r="L8" i="1"/>
  <c r="C8" i="1"/>
  <c r="B8" i="1"/>
</calcChain>
</file>

<file path=xl/sharedStrings.xml><?xml version="1.0" encoding="utf-8"?>
<sst xmlns="http://schemas.openxmlformats.org/spreadsheetml/2006/main" count="1414" uniqueCount="457">
  <si>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</si>
  <si>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</si>
  <si>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</si>
  <si>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</si>
  <si>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</si>
  <si>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</si>
  <si>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</si>
  <si>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</si>
  <si>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</si>
  <si>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</si>
  <si>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</si>
  <si>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</si>
  <si>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</si>
  <si>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</si>
  <si>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</si>
  <si>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</si>
  <si>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</si>
  <si>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</si>
  <si>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</si>
  <si>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</si>
  <si>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</si>
  <si>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</si>
  <si>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</si>
  <si>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</si>
  <si>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</si>
  <si>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</si>
  <si>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</si>
  <si>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</si>
  <si>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</si>
  <si>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</si>
  <si>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</si>
  <si>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</si>
  <si>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</si>
  <si>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415069</t>
  </si>
  <si>
    <t>566049</t>
  </si>
  <si>
    <t>415075</t>
  </si>
  <si>
    <t>415091</t>
  </si>
  <si>
    <t>415071</t>
  </si>
  <si>
    <t>415076</t>
  </si>
  <si>
    <t>566050</t>
  </si>
  <si>
    <t>415079</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</si>
  <si>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</si>
  <si>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</si>
  <si>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</si>
  <si>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</si>
  <si>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</si>
  <si>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</si>
  <si>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</si>
  <si>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</si>
  <si>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</si>
  <si>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</si>
  <si>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</si>
  <si>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</si>
  <si>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</si>
  <si>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</si>
  <si>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</si>
  <si>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</si>
  <si>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</si>
  <si>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</si>
  <si>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</si>
  <si>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</si>
  <si>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</si>
  <si>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</si>
  <si>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</si>
  <si>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</si>
  <si>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</si>
  <si>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</si>
  <si>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</si>
  <si>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</si>
  <si>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</si>
  <si>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</si>
  <si>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</si>
  <si>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</si>
  <si>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</si>
  <si>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</si>
  <si>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</si>
  <si>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</si>
  <si>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</si>
  <si>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</si>
  <si>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</si>
  <si>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</si>
  <si>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</si>
  <si>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</si>
  <si>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</si>
  <si>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</si>
  <si>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</si>
  <si>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</si>
  <si>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</si>
  <si>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</si>
  <si>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</si>
  <si>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</si>
  <si>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</si>
  <si>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</si>
  <si>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</si>
  <si>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</si>
  <si>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</si>
  <si>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</si>
  <si>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</si>
  <si>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</si>
  <si>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</si>
  <si>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</si>
  <si>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</si>
  <si>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</si>
  <si>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</si>
  <si>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</si>
  <si>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</si>
  <si>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</si>
  <si>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</si>
  <si>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</si>
  <si>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</si>
  <si>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</si>
  <si>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</si>
  <si>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</si>
  <si>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</si>
  <si>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</si>
  <si>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</si>
  <si>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</si>
  <si>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</si>
  <si>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</si>
  <si>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</si>
  <si>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</si>
  <si>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</si>
  <si>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</si>
  <si>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</si>
  <si>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</si>
  <si>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</si>
  <si>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</si>
  <si>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</si>
  <si>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</si>
  <si>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</si>
  <si>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</si>
  <si>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</si>
  <si>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</si>
  <si>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</si>
  <si>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</si>
  <si>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</si>
  <si>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</si>
  <si>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</si>
  <si>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</si>
  <si>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</si>
  <si>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</si>
  <si>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</si>
  <si>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</si>
  <si>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</si>
  <si>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</si>
  <si>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</si>
  <si>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</si>
  <si>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</si>
  <si>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</si>
  <si>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</si>
  <si>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</si>
  <si>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</si>
  <si>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</si>
  <si>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</si>
  <si>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</si>
  <si>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</si>
  <si>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</si>
  <si>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</si>
  <si>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</si>
  <si>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</si>
  <si>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</si>
  <si>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</si>
  <si>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</si>
  <si>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</si>
  <si>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</si>
  <si>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</si>
  <si>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</si>
  <si>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</si>
  <si>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</si>
  <si>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</si>
  <si>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</si>
  <si>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</si>
  <si>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</si>
  <si>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</si>
  <si>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</si>
  <si>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</si>
  <si>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</si>
  <si>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</si>
  <si>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</si>
  <si>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</si>
  <si>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</si>
  <si>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</si>
  <si>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</si>
  <si>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</si>
  <si>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</si>
  <si>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</si>
  <si>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</si>
  <si>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</si>
  <si>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</si>
  <si>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</si>
  <si>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</si>
  <si>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</si>
  <si>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</si>
  <si>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</si>
  <si>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</si>
  <si>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</si>
  <si>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</si>
  <si>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</si>
  <si>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</si>
  <si>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</si>
  <si>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</si>
  <si>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</si>
  <si>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</si>
  <si>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</si>
  <si>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</si>
  <si>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</si>
  <si>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</si>
  <si>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</si>
  <si>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</si>
  <si>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</si>
  <si>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</si>
  <si>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</si>
  <si>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</si>
  <si>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</si>
  <si>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</si>
  <si>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</si>
  <si>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</si>
  <si>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</si>
  <si>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</si>
  <si>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</si>
  <si>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</si>
  <si>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</si>
  <si>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</si>
  <si>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</si>
  <si>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</si>
  <si>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</si>
  <si>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</si>
  <si>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</si>
  <si>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</si>
  <si>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</si>
  <si>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</si>
  <si>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</si>
  <si>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</si>
  <si>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</si>
  <si>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</si>
  <si>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</si>
  <si>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</si>
  <si>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</si>
  <si>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</si>
  <si>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</si>
  <si>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</si>
  <si>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</si>
  <si>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</si>
  <si>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</si>
  <si>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</si>
  <si>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</si>
  <si>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</si>
  <si>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</si>
  <si>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53735</t>
  </si>
  <si>
    <t>75595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</si>
  <si>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</si>
  <si>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</si>
  <si>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</si>
  <si>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</si>
  <si>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</si>
  <si>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</si>
  <si>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</si>
  <si>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</si>
  <si>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</si>
  <si>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</si>
  <si>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</si>
  <si>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</si>
  <si>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</si>
  <si>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</si>
  <si>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</si>
  <si>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</si>
  <si>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</si>
  <si>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</si>
  <si>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</si>
  <si>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</si>
  <si>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</si>
  <si>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</si>
  <si>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</si>
  <si>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 xml:space="preserve">Talleres de Desarrollo </t>
  </si>
  <si>
    <t>Personas de escasos recursos</t>
  </si>
  <si>
    <t>Que los beneficiados desarrollen habilidades que les ayude a generar ingresos propios por edio de tallerres de desarrollo</t>
  </si>
  <si>
    <t>Presencial</t>
  </si>
  <si>
    <t xml:space="preserve">Asistitr a las platicas informativas deDIF- REDMOVIL, entrega de documentos en copia para su inscripción </t>
  </si>
  <si>
    <t xml:space="preserve">CURP, INE Comprobante de Domicilio </t>
  </si>
  <si>
    <t>https://</t>
  </si>
  <si>
    <t xml:space="preserve">Inmediata </t>
  </si>
  <si>
    <t>Un día hábil</t>
  </si>
  <si>
    <t>N/A</t>
  </si>
  <si>
    <t>Ninguno</t>
  </si>
  <si>
    <t>Reportar injusticias* Presentar su queja ante DIF estatal</t>
  </si>
  <si>
    <t xml:space="preserve">Recibos </t>
  </si>
  <si>
    <t>DIF-REDMOVIL</t>
  </si>
  <si>
    <t>NO APLICA REGLAS DE OPERACIÒN</t>
  </si>
  <si>
    <t>Representación de los Derechos de los NNA</t>
  </si>
  <si>
    <t xml:space="preserve">Población Abierta </t>
  </si>
  <si>
    <t>Representación en la Vulneración, y restitución de los Derechos de los NNA del Municipio</t>
  </si>
  <si>
    <t>Que exista la vulnerabilidad de algún derecho del NNA.</t>
  </si>
  <si>
    <t>Los que se requieran en el momento , respecto a la situación presentada.</t>
  </si>
  <si>
    <t>En la recepción del Sistema Municipal DIF</t>
  </si>
  <si>
    <t>Disposiciones administrativas legales</t>
  </si>
  <si>
    <t>Código civil del Estado de Guanajuato</t>
  </si>
  <si>
    <t>Situaciones que no competen a la Procuraduría</t>
  </si>
  <si>
    <t xml:space="preserve">https:// </t>
  </si>
  <si>
    <t>Procuraduría Auxiliar</t>
  </si>
  <si>
    <t>Ninguna</t>
  </si>
  <si>
    <t>Gestion de recursos de contrucción de viviendas</t>
  </si>
  <si>
    <t>Personas de escasos recursos del municipio y sus comunidades.</t>
  </si>
  <si>
    <t>Atender problemas de hacinamiento,desdoblamiento familiar, vivienda precaría, deteriorada o en riesgo, apoyar a quienes más lo necesiten.</t>
  </si>
  <si>
    <t>Gestión de recursos como: tinacos (1100Lts), cisternas, cemento y mortero.</t>
  </si>
  <si>
    <t>Solicitar el servicio, entregar documentación solicitada por la institución y liquidar antes del cierre de pedido.</t>
  </si>
  <si>
    <t>CURP, comprobante de domicilio, INE (todo en copia)</t>
  </si>
  <si>
    <t>https://www.plataformadetransparencia.org.mx/group/guest/obligaciones-de-transparencia</t>
  </si>
  <si>
    <t>Tinacos 1100Lts=$1656, 450Lts=$1089, 750Lts=$1540, 2500Lts=$3949, Cisternas:2800lts=$4994, 5000Lts=$9691, 10000lts=$22319 Cementos Cemex=$145 C/U , Mortero Monterrey=$116</t>
  </si>
  <si>
    <t>Tinacos 1100Lts=$1656, 450Lts=$1089, 750Lts=$1540, 2500Lts=$3949, Cisternas:2800lts=$4994, 5000Lts=$9691, 10000lts=$22319 Cementos Cemex=$145 C/U , Mortero Monterrey=$117</t>
  </si>
  <si>
    <t>Documento de recibo, firmado y sellado por parte del departamento de vivienda de DIF municipal.</t>
  </si>
  <si>
    <t>En DIF municipal</t>
  </si>
  <si>
    <t>Acudir y reportar el suceso a coordinación y/o dirección de DIF municipal o a los telefonos: 412 157 3191 y 412 157 4393</t>
  </si>
  <si>
    <t>vivienda y comunicación de DIF municipal</t>
  </si>
  <si>
    <t>El programa carese de reglas de operación por que no se han establecido.</t>
  </si>
  <si>
    <t xml:space="preserve">Alimentario </t>
  </si>
  <si>
    <t>población en condiciones de vulnerabilidad</t>
  </si>
  <si>
    <t>contribuir un estado nutricional adecuado de la población</t>
  </si>
  <si>
    <t>Aquellas personas o espacios alimentariosque cumplan con lo mencionado en el art. 21,22 ,23, 24 y 25 de las reglas de operación del programa asistencia alimentaria GTO.</t>
  </si>
  <si>
    <t>INE,Comprobante de Domicilio, CURP, (Todo en Copia)</t>
  </si>
  <si>
    <t>https://r.search.yahoo.com/_ylt=AwrE1yEQeOBhAQMAM39U04lQ;_ylu=Y29sbwNiZjEEcG9zAzEEdnRpZAMEc2VjA3Ny/RV=2/RE=1642129553/RO=10/RU=http%3a%2f%2fperiodico.guanajuato.gob.mx%2fdownloadfile%3fdir%3danio_2020%26file%3dPO_262_2da_Parte_20201231.pdf/RK=2/RS=qstaqpeWfWiFts6BgD4vU_Si5SQ-</t>
  </si>
  <si>
    <t>Reglas de operación del periodico oficial del gobierno del estado de guanajuato</t>
  </si>
  <si>
    <t>Las reglas de Operación para el programa asistencia alimentaria para el ejercicio fiscal 2021 publicadas en el periodico oficial del gobierno del estado de guanajuato no. 262, decima segunda parte de fecha 31/12/2020 asi como sus anexos</t>
  </si>
  <si>
    <t>Acudir y reportar el suceso a coordinación y/o dirección de DIF municipal o a los telefonos: 412 157 3191 y 412 157 4394</t>
  </si>
  <si>
    <t>DFI MUNICIPAL-ALIMETARIO</t>
  </si>
  <si>
    <t>Por cuestiones de pandemia el insumo no está teniendo un costo una vez terminada la pandemia volverá a tener un costo de recuperación</t>
  </si>
  <si>
    <t>Difusion de alertas AMBER Y ALBA</t>
  </si>
  <si>
    <t>Población Abierta</t>
  </si>
  <si>
    <t>Ayuda a la pronta localizacion y recuperacion de NNA que se encuentren en riesgo inminente de sufrir daño grave por motivo de no localizacion.</t>
  </si>
  <si>
    <t>Virtual</t>
  </si>
  <si>
    <t>Ley de lo derechos de NNA del estado Gto.</t>
  </si>
  <si>
    <t>Presentando queja y/o denuncia ante las autoridades correspondientes</t>
  </si>
  <si>
    <t>SIPINNA</t>
  </si>
  <si>
    <t>Campañas de difusion respeecto a los derechos de NNA</t>
  </si>
  <si>
    <t>Aumentar la toma de conciencia sobre el buen trato hacia NNA fomentando el mensaje hacia las familias, y sociedad en conjunto.</t>
  </si>
  <si>
    <t>Mejorar la calidad de vida de los grupos en situacion de vulnerabilidad, para reducir sus condiciones de desventaja social.</t>
  </si>
  <si>
    <t>Taller de Competencias y Habilidades Parentales</t>
  </si>
  <si>
    <t>Madres, Padres y cuidadores de menores</t>
  </si>
  <si>
    <t>Prevenir y promover la práctica de crianza positiva, basado en competencias parentales.</t>
  </si>
  <si>
    <t>Población en general</t>
  </si>
  <si>
    <t>NA</t>
  </si>
  <si>
    <t>Presentar queja a las autoridades competentes.</t>
  </si>
  <si>
    <t>DANNA</t>
  </si>
  <si>
    <t>Atención por trastornos de salud mental</t>
  </si>
  <si>
    <t>Brindar atención a la población que solicita atención por motivos de trastornos de salud mental.</t>
  </si>
  <si>
    <t>Personas a partir de 7 años de edad</t>
  </si>
  <si>
    <t>Certificado medico</t>
  </si>
  <si>
    <t>Recepción de Instalaciones del SMDIF</t>
  </si>
  <si>
    <t>Norma oficial mexicana Nom-025-SSA2-2009 para la prestación de Servicios de Salud en Unidad de Atención Integral Hospitalaria Medico-Psiquiátrica.</t>
  </si>
  <si>
    <t>Referencias a diferentes instituciones</t>
  </si>
  <si>
    <t>Realizar Referencia Psicologica para ser atendida (o) en alguna institución de primer nivel de salud mental.</t>
  </si>
  <si>
    <t>Acta de Naciomiento, Credencial de elector, Comprobante de domicilio vigente, Carta de No Derechohabiencia.</t>
  </si>
  <si>
    <t>NORMA Oficial Mexicana NOM-028-SSA2-1999, Para la prevención, tratamiento y control de las adicciones.</t>
  </si>
  <si>
    <t>Certificados de discapacidad intelectual</t>
  </si>
  <si>
    <t>Coadyubar en el trámite del requisito para la obtención de la credencial de discapacidad.</t>
  </si>
  <si>
    <t>Diagnóstico médico previo (En caso de tenerlo)</t>
  </si>
  <si>
    <t>NORMA Oficial Mexicana NOM-025-SSA2-2014, Para la prestación de servicios de salud en unidades de atención integral hospitalaria médico-psiquiátrica.
Norma Oficial Mexicana NOM-015-SSA3-2012, Para la atención integral a personas con discapacidad.</t>
  </si>
  <si>
    <t>Terapia Física e Intervención Temprana</t>
  </si>
  <si>
    <t>Persona con alteración de la función secundaria a problemas neuro-musculo-esqueléticos.</t>
  </si>
  <si>
    <t>Brindar una atención digna y profesional a toda persona en condiciones de recibir un tratamiento de rehabilitación física o de intervención temprana, que pase por alteraciones neuro- musculares temporales o permanentes de origen diverso y que afecten su actividades de la vida diaria.</t>
  </si>
  <si>
    <t>Consulta con especialista en rehabilitación o referencia de un particular</t>
  </si>
  <si>
    <t>Copia de CURP y credencial de elector.</t>
  </si>
  <si>
    <t>https://drive.google.com/file/d/1RFGEitoJHuLYGCJ_mpPayGNIyqHYk-Fb/view?usp=sharing</t>
  </si>
  <si>
    <t xml:space="preserve">Recepcion </t>
  </si>
  <si>
    <t>Reglas de Operación de Auxiliares auditivos 2022</t>
  </si>
  <si>
    <t>Coordinación de rehabilitación</t>
  </si>
  <si>
    <t>Terapias de Lenguaje</t>
  </si>
  <si>
    <t>Personas con alteración de lenguaje en condiciones para recibir terapia.</t>
  </si>
  <si>
    <t>Brindar una atención digna y de calidad a toda persona con alteración de lenguaje por problemas congénito, secundario o adquiridos, que sean competentes al área y que acudan de primera vez o necesiten el servicio después de una adaptación de auxiliar auditivo o alguna otra referencia médica.</t>
  </si>
  <si>
    <t>Consulta con médico del área de audiología</t>
  </si>
  <si>
    <t>Copia de Acta de Nacimiento, CURP, comprobante de domicilio, credencial de elector y foto tamaño infantil.</t>
  </si>
  <si>
    <t>https://portalsocial.guanajuato.gob.mx/sites/default/files/programas_sociales/reglas_operacion/2020_INGUDIS_Programa_ya_oigo_bien_reglas_operacion_modifican_20201118.pdf</t>
  </si>
  <si>
    <t>Sujeta a referencia médica o agenda del terapeuta por demanda.</t>
  </si>
  <si>
    <t>Reglas de Operación de Auxiliares auditivos 2023</t>
  </si>
  <si>
    <t>Translados de personas con discapacidad</t>
  </si>
  <si>
    <t>Personas con Discapacidad y dificultad para trasladarse.</t>
  </si>
  <si>
    <t xml:space="preserve">Brindar un adecuado asesoramiento de los trámites y servicios de la institución en pro de la inclusión social y el desarrollo integral para la persona con discapacidad . </t>
  </si>
  <si>
    <t>Ser una persona con discapacidad, solicitar el servicio y realizar el pago.</t>
  </si>
  <si>
    <t>Credencial de discapacidad.</t>
  </si>
  <si>
    <t>https://drive.google.com/file/d/1Btu4Zc8L2s3acDgqaexhmc7Sf--nBAPi/view?usp=sharing</t>
  </si>
  <si>
    <t>Sujeta a disponibilidad.</t>
  </si>
  <si>
    <t>Reglas de Operación de Auxiliares auditivos 2024</t>
  </si>
  <si>
    <t xml:space="preserve">Donación Gratuita de Medicamentos </t>
  </si>
  <si>
    <t>Personas con necesidad de algún medicamento existente, que presente receta en caso de ser necesario.</t>
  </si>
  <si>
    <t>Recepción de medicamento para dispensación gratuita y buen fin de medicamento caduco.</t>
  </si>
  <si>
    <t>Acudir a solicitarlo y llevar receta en caso de ser necesario.</t>
  </si>
  <si>
    <t>https://tramiteselectronicos04.cofepris.gob.mx/sicad/(S(g5o2bfj4fa4g5lufvmurzhpm))/WebMain.aspx</t>
  </si>
  <si>
    <t>Sujeta a existencia del medicamento.</t>
  </si>
  <si>
    <t>Reglas de Operación de Auxiliares auditivos 2025</t>
  </si>
  <si>
    <t>Grandes Sonrisas</t>
  </si>
  <si>
    <t>Personas mayores de 60 años</t>
  </si>
  <si>
    <t>Promover acciones que permitan mejorar la calidad de vida de los adultos mayores y propiciar una cultura de envejecimiento digno e incluyente en un marco de integracion social.</t>
  </si>
  <si>
    <t>Ser mayor de 60 años y estar en el padrón de CDG</t>
  </si>
  <si>
    <t>1copia de acta nacimiento,1 copia de INE,1 comprobante de domicilio,1copia de la curp.</t>
  </si>
  <si>
    <t>https://dif.guanajuato.gob.mx/ReglasOperacion/2021/Reglas%20de%20Operacion%20del%20Programa%20Grandes%20Sonrisas.pdf</t>
  </si>
  <si>
    <t>dependiendo respuesta de Guanajuato</t>
  </si>
  <si>
    <t>Dif estatal</t>
  </si>
  <si>
    <t>Reglas de operación del programa grandes sonrisas para personas adultas mayores para el ejercicio fiscal 2021</t>
  </si>
  <si>
    <t>Interponer su queja con directora de DIF municipal</t>
  </si>
  <si>
    <t>https://drive.google.com/file/d/13K9FWw8dHFk4z6tS9cI2gBWUiKNlFRgz/view?usp=sharing</t>
  </si>
  <si>
    <t>Dif, Centro Gerontologico</t>
  </si>
  <si>
    <t>Varea dependiendo la respuesta de Guanajuato</t>
  </si>
  <si>
    <t>Tarjeta INAPAM</t>
  </si>
  <si>
    <t>1 copias del INE, 1 copia de la acta de nacimiento, 2 fotos tamaño infantil a color en papel mate, nombre y numero de telefono de algun familiar para llamar en caso de accidente.</t>
  </si>
  <si>
    <t>http://www.inapam.gob.mx/work/models/INAPAM/Resource/1247/1/images/LineamientosOperativosProgramaE003.pdf</t>
  </si>
  <si>
    <t>21 minutos</t>
  </si>
  <si>
    <t>LINEAMIENTOS OPERATIVOS DEL PROGRAMA E003 "SERVICIOS A GRUPOS CON NECESIDADES ESPECIALES"</t>
  </si>
  <si>
    <t>https://drive.google.com/file/d/1I3De90DbfdirExntwEqgjE8iiV43qlAk/view?usp=sharing</t>
  </si>
  <si>
    <t>Asistencia Infantil</t>
  </si>
  <si>
    <t>Niños de 45 días de nacidos a 5 años y 11 meses</t>
  </si>
  <si>
    <t>guardería y preescolar</t>
  </si>
  <si>
    <t>Hibrido</t>
  </si>
  <si>
    <t>1-Acta de nacimiento. 2-CURP. Cartilla de vacunación. 2-INE. 3-Comprobante de domicilio.4-constancia laboral5-comprobante de ingresoso5-INE de referencias. 6-RFC</t>
  </si>
  <si>
    <t>mensual</t>
  </si>
  <si>
    <t>Dirección o transferencia bancaría</t>
  </si>
  <si>
    <t>Reglas de operación de centros de atención, cuidado y desarrollo integral infantil</t>
  </si>
  <si>
    <t>*trato digno*alimentación* y cuidado</t>
  </si>
  <si>
    <t>https://dif.guanajuato.gob.mx/portada/reglas-de-operacion-de-programas-sociales/</t>
  </si>
  <si>
    <t>CADI</t>
  </si>
  <si>
    <t>no hay</t>
  </si>
  <si>
    <t>niños y niñas de 3 a 6 años de edad</t>
  </si>
  <si>
    <t>preescolar</t>
  </si>
  <si>
    <t>1-Acta de nacimiento. 2-CURP. Cartilla de vacunación. 3-INE. 4-Comprobante de domicilio</t>
  </si>
  <si>
    <t>Dirección</t>
  </si>
  <si>
    <t>CAIC</t>
  </si>
  <si>
    <t>Red Móvil</t>
  </si>
  <si>
    <t>David Guerrero</t>
  </si>
  <si>
    <t>n/a</t>
  </si>
  <si>
    <t>Lunes a viernes de 8:00 a.m. a 4:00 p.m.</t>
  </si>
  <si>
    <t>Procuraduría Auxiliar de Protección de Niñas, Niños y Adolescentes del Sistema Municipal DIF</t>
  </si>
  <si>
    <t>Santa Cruz de Juventino Rosas</t>
  </si>
  <si>
    <t>procuraduria.auxiliar@gmail.com</t>
  </si>
  <si>
    <t>DIF MUNICIPAL JUVENTINO ROSAS</t>
  </si>
  <si>
    <t>DAVID GUERRERO</t>
  </si>
  <si>
    <t>ZONA CENTRO</t>
  </si>
  <si>
    <t>difmunicipaljuventinorosas@gmail.com</t>
  </si>
  <si>
    <t>Santa cruz de Juventino rosas Guanajuato</t>
  </si>
  <si>
    <t>David guerrero</t>
  </si>
  <si>
    <t>zona centro</t>
  </si>
  <si>
    <t>SANTA CRUZ DE JUVENTINO ROSAS</t>
  </si>
  <si>
    <t xml:space="preserve">psicología </t>
  </si>
  <si>
    <t>DIF,REHABILITACIÓN. Terapia Fisica</t>
  </si>
  <si>
    <t xml:space="preserve">Adolfo lopez mateos </t>
  </si>
  <si>
    <t xml:space="preserve">coord.rehabilitacion.jr.2018@gmail.com  </t>
  </si>
  <si>
    <t>Gregorio Torres Quintero</t>
  </si>
  <si>
    <t>Villa Magisterial</t>
  </si>
  <si>
    <t>jr_gerontologico2015-2018@hotmail.com</t>
  </si>
  <si>
    <t>Centro de asistencia infantil CADI</t>
  </si>
  <si>
    <t>Zona Centro</t>
  </si>
  <si>
    <t>CENTRO DE ATENCION INFATIL COMUNITARIO</t>
  </si>
  <si>
    <t>ADOLFO LOPEZ MATEOS</t>
  </si>
  <si>
    <t>Lunes a Viernes de 9:00 AM A 12:00 PM</t>
  </si>
  <si>
    <t>santa cruz de juventino Rosas</t>
  </si>
  <si>
    <t>procuraduria.auxiliarjr@gmail.com</t>
  </si>
  <si>
    <t xml:space="preserve">difmunicipaljuventinorosas@gmail.com </t>
  </si>
  <si>
    <t>santa cruz de juventinno rosas</t>
  </si>
  <si>
    <t>Santa Cruz de juventino Rosas</t>
  </si>
  <si>
    <t>gerontologicojr@gmail.com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</si>
</sst>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1"/>
      <color rgb="FF000000"/>
      <name val="Calibri"/>
      <family val="2"/>
    </font>
    <font>
      <u/>
      <sz val="11"/>
      <color rgb="FF0563C1"/>
      <name val="Calibri"/>
      <family val="2"/>
      <scheme val="minor"/>
    </font>
    <font>
      <u/>
      <sz val="11"/>
      <color rgb="FF0563C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000000"/>
      </patternFill>
    </fill>
  </fills>
  <borders count="6">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bottom style="medium">
        <color rgb="FFCCCCCC"/>
      </bottom>
      <diagonal/>
    </border>
    <border>
      <left style="medium">
        <color rgb="FFCCCCCC"/>
      </left>
      <right/>
      <top/>
      <bottom style="medium">
        <color rgb="FFCCCCCC"/>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5"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xf numFmtId="14" fontId="3" fillId="3" borderId="0" xfId="0" applyNumberFormat="1" applyFont="1" applyFill="1" applyBorder="1"/>
    <xf numFmtId="0" fontId="3" fillId="3" borderId="0" xfId="0" applyFont="1" applyFill="1" applyBorder="1" applyAlignment="1">
      <alignment wrapText="1"/>
    </xf>
    <xf numFmtId="0" fontId="4" fillId="3" borderId="0" xfId="0" applyFont="1" applyFill="1" applyBorder="1" applyAlignment="1">
      <alignment wrapText="1"/>
    </xf>
    <xf numFmtId="0" fontId="4" fillId="3" borderId="0" xfId="0" applyFont="1" applyFill="1" applyBorder="1"/>
    <xf numFmtId="0" fontId="6" fillId="3" borderId="0" xfId="1" applyFont="1" applyFill="1" applyBorder="1" applyAlignment="1">
      <alignment wrapText="1"/>
    </xf>
    <xf numFmtId="14" fontId="4" fillId="3" borderId="0" xfId="0" applyNumberFormat="1" applyFont="1" applyFill="1" applyBorder="1" applyAlignment="1">
      <alignment wrapText="1"/>
    </xf>
    <xf numFmtId="0" fontId="6" fillId="3" borderId="0" xfId="1" applyFont="1" applyFill="1" applyBorder="1"/>
    <xf numFmtId="0" fontId="4" fillId="3" borderId="0" xfId="0" applyFont="1" applyFill="1" applyBorder="1" applyAlignment="1">
      <alignment vertical="center" wrapText="1"/>
    </xf>
    <xf numFmtId="0" fontId="4" fillId="3" borderId="0" xfId="0" applyFont="1" applyFill="1" applyBorder="1" applyAlignment="1"/>
    <xf numFmtId="0" fontId="4" fillId="3" borderId="0" xfId="0" applyFont="1" applyFill="1" applyBorder="1" applyAlignment="1">
      <alignment horizontal="left" wrapText="1"/>
    </xf>
    <xf numFmtId="0" fontId="4" fillId="3" borderId="2" xfId="0" applyFont="1" applyFill="1" applyBorder="1" applyAlignment="1">
      <alignment wrapText="1"/>
    </xf>
    <xf numFmtId="0" fontId="4" fillId="3" borderId="3" xfId="0" applyFont="1" applyFill="1" applyBorder="1" applyAlignment="1">
      <alignment wrapText="1"/>
    </xf>
    <xf numFmtId="0" fontId="4" fillId="3" borderId="0" xfId="0" applyFont="1" applyFill="1" applyBorder="1" applyAlignment="1">
      <alignment horizontal="right" wrapText="1"/>
    </xf>
    <xf numFmtId="0" fontId="4" fillId="3" borderId="2" xfId="0" applyFont="1" applyFill="1" applyBorder="1" applyAlignment="1">
      <alignment horizontal="right" wrapText="1"/>
    </xf>
    <xf numFmtId="0" fontId="6" fillId="5" borderId="4" xfId="1"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6" fillId="3" borderId="2" xfId="1" applyFont="1" applyFill="1" applyBorder="1" applyAlignment="1">
      <alignment wrapText="1"/>
    </xf>
    <xf numFmtId="0" fontId="4" fillId="3" borderId="5" xfId="0" applyFont="1" applyFill="1" applyBorder="1" applyAlignment="1">
      <alignment horizontal="right" wrapText="1"/>
    </xf>
    <xf numFmtId="0" fontId="6" fillId="5" borderId="5" xfId="1" applyFont="1" applyFill="1" applyBorder="1" applyAlignment="1">
      <alignment wrapText="1"/>
    </xf>
    <xf numFmtId="0" fontId="4" fillId="3" borderId="0" xfId="0" applyFont="1" applyFill="1" applyBorder="1" applyAlignment="1">
      <alignment horizontal="right"/>
    </xf>
    <xf numFmtId="0" fontId="5" fillId="3" borderId="0"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CCIONES%20%20NELLY\Transparencia_XIX-GENERAL%20TO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_415089"/>
      <sheetName val="Reporte de Formatos"/>
      <sheetName val="Tabla_415081"/>
      <sheetName val="Hidden_1"/>
      <sheetName val="Hidden_1_Tabla_415089"/>
      <sheetName val="Hidden_2_Tabla_415089"/>
      <sheetName val="Hidden_3_Tabla_415089"/>
      <sheetName val="Hidden_1_Tabla_415081"/>
      <sheetName val="Hidden_2_Tabla_415081"/>
      <sheetName val="Hidden_3_Tabla_415081"/>
    </sheetNames>
    <sheetDataSet>
      <sheetData sheetId="0" refreshError="1"/>
      <sheetData sheetId="1" refreshError="1"/>
      <sheetData sheetId="2" refreshError="1">
        <row r="4">
          <cell r="C4" t="str">
            <v>difmunicipaljuventinorosas@gmail.com</v>
          </cell>
        </row>
      </sheetData>
      <sheetData sheetId="3" refreshError="1"/>
      <sheetData sheetId="4" refreshError="1"/>
      <sheetData sheetId="5" refreshError="1"/>
      <sheetData sheetId="6" refreshError="1"/>
      <sheetData sheetId="7" refreshError="1"/>
      <sheetData sheetId="8" refreshError="1">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if.guanajuato.gob.mx/portada/reglas-de-operacion-de-programas-sociales/" TargetMode="External"/><Relationship Id="rId2" Type="http://schemas.openxmlformats.org/officeDocument/2006/relationships/hyperlink" Target="https://dif.guanajuato.gob.mx/portada/reglas-de-operacion-de-programas-sociales/" TargetMode="External"/><Relationship Id="rId1" Type="http://schemas.openxmlformats.org/officeDocument/2006/relationships/hyperlink" Target="https://www.plataformadetransparencia.org.mx/group/guest/obligaciones-de-transparenci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municipaljuventinorosas@gmail.com" TargetMode="External"/><Relationship Id="rId13" Type="http://schemas.openxmlformats.org/officeDocument/2006/relationships/hyperlink" Target="mailto:coord.rehabilitacion.jr.2018@gmail.com" TargetMode="External"/><Relationship Id="rId3" Type="http://schemas.openxmlformats.org/officeDocument/2006/relationships/hyperlink" Target="mailto:difmunicipaljuventinorosas@gmail.com" TargetMode="External"/><Relationship Id="rId7" Type="http://schemas.openxmlformats.org/officeDocument/2006/relationships/hyperlink" Target="mailto:difmunicipaljuventinorosas@gmail.com" TargetMode="External"/><Relationship Id="rId12" Type="http://schemas.openxmlformats.org/officeDocument/2006/relationships/hyperlink" Target="mailto:difmunicipaljuventinorosas@gmail.com" TargetMode="External"/><Relationship Id="rId2" Type="http://schemas.openxmlformats.org/officeDocument/2006/relationships/hyperlink" Target="mailto:difmunicipaljuventinorosas@gmail.com" TargetMode="External"/><Relationship Id="rId16" Type="http://schemas.openxmlformats.org/officeDocument/2006/relationships/hyperlink" Target="mailto:difmunicipaljuventinorosas@gmail.com" TargetMode="External"/><Relationship Id="rId1" Type="http://schemas.openxmlformats.org/officeDocument/2006/relationships/hyperlink" Target="mailto:procuraduria.auxiliar@gmail.com" TargetMode="External"/><Relationship Id="rId6" Type="http://schemas.openxmlformats.org/officeDocument/2006/relationships/hyperlink" Target="mailto:jr_gerontologico2015-2018@hotmail.com" TargetMode="External"/><Relationship Id="rId11" Type="http://schemas.openxmlformats.org/officeDocument/2006/relationships/hyperlink" Target="mailto:difmunicipaljuventinorosas@gmail.com" TargetMode="External"/><Relationship Id="rId5" Type="http://schemas.openxmlformats.org/officeDocument/2006/relationships/hyperlink" Target="mailto:coord.rehabilitacion.jr.2018@gmail.com" TargetMode="External"/><Relationship Id="rId15" Type="http://schemas.openxmlformats.org/officeDocument/2006/relationships/hyperlink" Target="mailto:difmunicipaljuventinorosas@gmail.com" TargetMode="External"/><Relationship Id="rId10" Type="http://schemas.openxmlformats.org/officeDocument/2006/relationships/hyperlink" Target="mailto:difmunicipaljuventinorosas@gmail.com" TargetMode="External"/><Relationship Id="rId4" Type="http://schemas.openxmlformats.org/officeDocument/2006/relationships/hyperlink" Target="mailto:difmunicipaljuventinorosas@gmail.com" TargetMode="External"/><Relationship Id="rId9" Type="http://schemas.openxmlformats.org/officeDocument/2006/relationships/hyperlink" Target="mailto:procuraduria.auxiliar@gmail.com" TargetMode="External"/><Relationship Id="rId14" Type="http://schemas.openxmlformats.org/officeDocument/2006/relationships/hyperlink" Target="mailto:jr_gerontologico2015-2018@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municipaljuventinorosas@gmail.com" TargetMode="External"/><Relationship Id="rId3" Type="http://schemas.openxmlformats.org/officeDocument/2006/relationships/hyperlink" Target="mailto:difmunicipaljuventinorosas@gmail.com" TargetMode="External"/><Relationship Id="rId7" Type="http://schemas.openxmlformats.org/officeDocument/2006/relationships/hyperlink" Target="mailto:gerontologicojr@gmail.com" TargetMode="External"/><Relationship Id="rId2" Type="http://schemas.openxmlformats.org/officeDocument/2006/relationships/hyperlink" Target="mailto:difmunicipaljuventinorosas@gmail.com" TargetMode="External"/><Relationship Id="rId1" Type="http://schemas.openxmlformats.org/officeDocument/2006/relationships/hyperlink" Target="mailto:difmunicipaljuventinorosas@gmail.com" TargetMode="External"/><Relationship Id="rId6" Type="http://schemas.openxmlformats.org/officeDocument/2006/relationships/hyperlink" Target="mailto:coord.rehabilitacion.jr.2018@gmail.com" TargetMode="External"/><Relationship Id="rId5" Type="http://schemas.openxmlformats.org/officeDocument/2006/relationships/hyperlink" Target="mailto:difmunicipaljuventinorosas@gmail.com" TargetMode="External"/><Relationship Id="rId4" Type="http://schemas.openxmlformats.org/officeDocument/2006/relationships/hyperlink" Target="mailto:difmunicipaljuventinorosas@gmail.com" TargetMode="External"/><Relationship Id="rId9" Type="http://schemas.openxmlformats.org/officeDocument/2006/relationships/hyperlink" Target="mailto:difmunicipaljuventinorosas@gmail.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difmunicipaljuventinorosas@gmail.com" TargetMode="External"/><Relationship Id="rId13" Type="http://schemas.openxmlformats.org/officeDocument/2006/relationships/hyperlink" Target="mailto:difmunicipaljuventinorosas@gmail.com" TargetMode="External"/><Relationship Id="rId18" Type="http://schemas.openxmlformats.org/officeDocument/2006/relationships/hyperlink" Target="mailto:difmunicipaljuventinorosas@gmail.com" TargetMode="External"/><Relationship Id="rId3" Type="http://schemas.openxmlformats.org/officeDocument/2006/relationships/hyperlink" Target="mailto:difmunicipaljuventinorosas@gmail.com" TargetMode="External"/><Relationship Id="rId7" Type="http://schemas.openxmlformats.org/officeDocument/2006/relationships/hyperlink" Target="mailto:gerontologicojr@gmail.com" TargetMode="External"/><Relationship Id="rId12" Type="http://schemas.openxmlformats.org/officeDocument/2006/relationships/hyperlink" Target="mailto:difmunicipaljuventinorosas@gmail.com" TargetMode="External"/><Relationship Id="rId17" Type="http://schemas.openxmlformats.org/officeDocument/2006/relationships/hyperlink" Target="mailto:difmunicipaljuventinorosas@gmail.com" TargetMode="External"/><Relationship Id="rId2" Type="http://schemas.openxmlformats.org/officeDocument/2006/relationships/hyperlink" Target="mailto:difmunicipaljuventinorosas@gmail.com" TargetMode="External"/><Relationship Id="rId16" Type="http://schemas.openxmlformats.org/officeDocument/2006/relationships/hyperlink" Target="mailto:gerontologicojr@gmail.com" TargetMode="External"/><Relationship Id="rId1" Type="http://schemas.openxmlformats.org/officeDocument/2006/relationships/hyperlink" Target="mailto:difmunicipaljuventinorosas@gmail.com" TargetMode="External"/><Relationship Id="rId6" Type="http://schemas.openxmlformats.org/officeDocument/2006/relationships/hyperlink" Target="mailto:coord.rehabilitacion.jr.2018@gmail.com" TargetMode="External"/><Relationship Id="rId11" Type="http://schemas.openxmlformats.org/officeDocument/2006/relationships/hyperlink" Target="mailto:difmunicipaljuventinorosas@gmail.com" TargetMode="External"/><Relationship Id="rId5" Type="http://schemas.openxmlformats.org/officeDocument/2006/relationships/hyperlink" Target="mailto:difmunicipaljuventinorosas@gmail.com" TargetMode="External"/><Relationship Id="rId15" Type="http://schemas.openxmlformats.org/officeDocument/2006/relationships/hyperlink" Target="mailto:coord.rehabilitacion.jr.2018@gmail.com" TargetMode="External"/><Relationship Id="rId10" Type="http://schemas.openxmlformats.org/officeDocument/2006/relationships/hyperlink" Target="mailto:difmunicipaljuventinorosas@gmail.com" TargetMode="External"/><Relationship Id="rId4" Type="http://schemas.openxmlformats.org/officeDocument/2006/relationships/hyperlink" Target="mailto:difmunicipaljuventinorosas@gmail.com" TargetMode="External"/><Relationship Id="rId9" Type="http://schemas.openxmlformats.org/officeDocument/2006/relationships/hyperlink" Target="mailto:difmunicipaljuventinorosas@gmail.com" TargetMode="External"/><Relationship Id="rId14" Type="http://schemas.openxmlformats.org/officeDocument/2006/relationships/hyperlink" Target="mailto:difmunicipaljuventinoros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tabSelected="1" topLeftCell="A6" workbookViewId="0">
      <pane xSplit="2" ySplit="2" topLeftCell="C17" activePane="bottomRight" state="frozen"/>
      <selection activeCell="A6" sqref="A6"/>
      <selection pane="topRight" activeCell="C6" sqref="C6"/>
      <selection pane="bottomLeft" activeCell="A8" sqref="A8"/>
      <selection pane="bottomRight" activeCell="A18" sqref="A1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6328125" bestFit="1" customWidth="1"/>
    <col min="5" max="5" width="23.08984375" bestFit="1" customWidth="1"/>
    <col min="6" max="6" width="32.7265625" bestFit="1" customWidth="1"/>
    <col min="7" max="7" width="20.7265625" bestFit="1" customWidth="1"/>
    <col min="8" max="8" width="19.54296875" bestFit="1" customWidth="1"/>
    <col min="9" max="9" width="29.1796875" bestFit="1" customWidth="1"/>
    <col min="10" max="10" width="30.90625" bestFit="1" customWidth="1"/>
    <col min="11" max="11" width="59.81640625" bestFit="1" customWidth="1"/>
    <col min="12" max="12" width="59.90625" bestFit="1" customWidth="1"/>
    <col min="13" max="13" width="18.54296875" bestFit="1" customWidth="1"/>
    <col min="14" max="14" width="59.08984375" bestFit="1" customWidth="1"/>
    <col min="15" max="15" width="58.453125" bestFit="1" customWidth="1"/>
    <col min="16" max="16" width="89" bestFit="1" customWidth="1"/>
    <col min="17" max="17" width="55.54296875" bestFit="1" customWidth="1"/>
    <col min="18" max="18" width="81.90625" bestFit="1" customWidth="1"/>
    <col min="19" max="19" width="38.453125" bestFit="1" customWidth="1"/>
    <col min="20" max="20" width="162.08984375" bestFit="1" customWidth="1"/>
    <col min="21" max="21" width="24.90625" bestFit="1" customWidth="1"/>
    <col min="22" max="22" width="29.26953125" bestFit="1" customWidth="1"/>
    <col min="23" max="23" width="40.81640625" bestFit="1" customWidth="1"/>
    <col min="24" max="24" width="40.54296875" bestFit="1" customWidth="1"/>
    <col min="25" max="25" width="93.453125" bestFit="1" customWidth="1"/>
    <col min="26" max="26" width="39.90625" bestFit="1" customWidth="1"/>
    <col min="27" max="27" width="38.90625" bestFit="1" customWidth="1"/>
    <col min="28" max="28" width="52.08984375" bestFit="1" customWidth="1"/>
    <col min="29" max="29" width="46" bestFit="1" customWidth="1"/>
    <col min="30" max="30" width="80.7265625" bestFit="1" customWidth="1"/>
    <col min="31" max="31" width="73.1796875" bestFit="1" customWidth="1"/>
    <col min="32" max="32" width="17.54296875" bestFit="1" customWidth="1"/>
    <col min="33" max="33" width="20" bestFit="1" customWidth="1"/>
    <col min="34" max="34" width="41.81640625" customWidth="1"/>
  </cols>
  <sheetData>
    <row r="1" spans="1:34" hidden="1" x14ac:dyDescent="0.35">
      <c r="A1" t="s">
        <v>0</v>
      </c>
    </row>
    <row r="2" spans="1:34" x14ac:dyDescent="0.35">
      <c r="A2" s="26" t="s">
        <v>1</v>
      </c>
      <c r="B2" s="27"/>
      <c r="C2" s="27"/>
      <c r="D2" s="26" t="s">
        <v>2</v>
      </c>
      <c r="E2" s="27"/>
      <c r="F2" s="27"/>
      <c r="G2" s="26" t="s">
        <v>3</v>
      </c>
      <c r="H2" s="27"/>
      <c r="I2" s="27"/>
    </row>
    <row r="3" spans="1:34" x14ac:dyDescent="0.35">
      <c r="A3" s="28" t="s">
        <v>4</v>
      </c>
      <c r="B3" s="27"/>
      <c r="C3" s="27"/>
      <c r="D3" s="28" t="s">
        <v>5</v>
      </c>
      <c r="E3" s="27"/>
      <c r="F3" s="27"/>
      <c r="G3" s="28" t="s">
        <v>6</v>
      </c>
      <c r="H3" s="27"/>
      <c r="I3" s="27"/>
    </row>
    <row r="4" spans="1:34"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5">
      <c r="A6" s="26" t="s">
        <v>49</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row>
    <row r="7" spans="1:34" ht="26" x14ac:dyDescent="0.3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01.5" x14ac:dyDescent="0.35">
      <c r="A8" s="3">
        <v>2021</v>
      </c>
      <c r="B8" s="4">
        <f>DATE(2021,10,12)</f>
        <v>44481</v>
      </c>
      <c r="C8" s="4">
        <f>DATE(2021,12,31)</f>
        <v>44561</v>
      </c>
      <c r="D8" s="5" t="s">
        <v>273</v>
      </c>
      <c r="E8" s="3" t="s">
        <v>84</v>
      </c>
      <c r="F8" s="3" t="s">
        <v>274</v>
      </c>
      <c r="G8" s="6" t="s">
        <v>275</v>
      </c>
      <c r="H8" s="7" t="s">
        <v>276</v>
      </c>
      <c r="I8" s="6" t="s">
        <v>277</v>
      </c>
      <c r="J8" s="6" t="s">
        <v>278</v>
      </c>
      <c r="K8" s="8" t="s">
        <v>279</v>
      </c>
      <c r="L8" s="9">
        <f>DATE(2021,12,31)</f>
        <v>44561</v>
      </c>
      <c r="M8" s="6" t="s">
        <v>280</v>
      </c>
      <c r="N8" s="6" t="s">
        <v>281</v>
      </c>
      <c r="O8" s="6" t="s">
        <v>281</v>
      </c>
      <c r="P8" s="6" t="s">
        <v>282</v>
      </c>
      <c r="Q8" s="7">
        <v>1</v>
      </c>
      <c r="R8" s="6" t="s">
        <v>282</v>
      </c>
      <c r="S8" s="7">
        <v>0</v>
      </c>
      <c r="T8" s="3">
        <v>0</v>
      </c>
      <c r="U8" s="7" t="s">
        <v>283</v>
      </c>
      <c r="V8" s="7" t="s">
        <v>282</v>
      </c>
      <c r="W8" s="7" t="s">
        <v>282</v>
      </c>
      <c r="X8" s="6" t="s">
        <v>284</v>
      </c>
      <c r="Y8" s="7" t="s">
        <v>285</v>
      </c>
      <c r="Z8" s="10" t="s">
        <v>279</v>
      </c>
      <c r="AA8" s="7" t="s">
        <v>282</v>
      </c>
      <c r="AB8" s="7">
        <v>1</v>
      </c>
      <c r="AC8" s="7">
        <v>1</v>
      </c>
      <c r="AD8" s="10" t="s">
        <v>279</v>
      </c>
      <c r="AE8" s="7" t="s">
        <v>286</v>
      </c>
      <c r="AF8" s="4">
        <f>DATE(2021,12,31)</f>
        <v>44561</v>
      </c>
      <c r="AG8" s="4">
        <f>DATE(2021,12,31)</f>
        <v>44561</v>
      </c>
      <c r="AH8" s="6" t="s">
        <v>287</v>
      </c>
    </row>
    <row r="9" spans="1:34" ht="72.5" x14ac:dyDescent="0.35">
      <c r="A9" s="3">
        <v>2021</v>
      </c>
      <c r="B9" s="4">
        <f>DATE(2021,10,1)</f>
        <v>44470</v>
      </c>
      <c r="C9" s="4">
        <f t="shared" ref="C9:C32" si="0">DATE(2021,12,31)</f>
        <v>44561</v>
      </c>
      <c r="D9" s="5" t="s">
        <v>288</v>
      </c>
      <c r="E9" s="3" t="s">
        <v>84</v>
      </c>
      <c r="F9" s="3" t="s">
        <v>289</v>
      </c>
      <c r="G9" s="11" t="s">
        <v>290</v>
      </c>
      <c r="H9" s="7" t="s">
        <v>276</v>
      </c>
      <c r="I9" s="6" t="s">
        <v>291</v>
      </c>
      <c r="J9" s="6" t="s">
        <v>292</v>
      </c>
      <c r="K9" s="8" t="s">
        <v>279</v>
      </c>
      <c r="L9" s="9">
        <f t="shared" ref="L9:L32" si="1">DATE(2021,12,31)</f>
        <v>44561</v>
      </c>
      <c r="M9" s="6" t="s">
        <v>280</v>
      </c>
      <c r="N9" s="6" t="s">
        <v>281</v>
      </c>
      <c r="O9" s="6" t="s">
        <v>281</v>
      </c>
      <c r="P9" s="6" t="s">
        <v>293</v>
      </c>
      <c r="Q9" s="7">
        <v>2</v>
      </c>
      <c r="R9" s="6" t="s">
        <v>282</v>
      </c>
      <c r="S9" s="7">
        <v>0</v>
      </c>
      <c r="T9" s="3">
        <v>0</v>
      </c>
      <c r="U9" s="6" t="s">
        <v>294</v>
      </c>
      <c r="V9" s="6" t="s">
        <v>293</v>
      </c>
      <c r="W9" s="7" t="s">
        <v>295</v>
      </c>
      <c r="X9" s="7" t="s">
        <v>296</v>
      </c>
      <c r="Y9" s="3" t="s">
        <v>282</v>
      </c>
      <c r="Z9" s="10" t="s">
        <v>297</v>
      </c>
      <c r="AA9" s="3" t="s">
        <v>282</v>
      </c>
      <c r="AB9" s="7">
        <v>2</v>
      </c>
      <c r="AC9" s="7">
        <v>2</v>
      </c>
      <c r="AD9" s="10" t="s">
        <v>297</v>
      </c>
      <c r="AE9" s="7" t="s">
        <v>298</v>
      </c>
      <c r="AF9" s="4">
        <f t="shared" ref="AF9:AG32" si="2">DATE(2021,12,31)</f>
        <v>44561</v>
      </c>
      <c r="AG9" s="4">
        <f t="shared" si="2"/>
        <v>44561</v>
      </c>
      <c r="AH9" s="7" t="s">
        <v>299</v>
      </c>
    </row>
    <row r="10" spans="1:34" ht="72.5" x14ac:dyDescent="0.35">
      <c r="A10" s="3">
        <v>2021</v>
      </c>
      <c r="B10" s="4">
        <f t="shared" ref="B10:B28" si="3">DATE(2021,10,1)</f>
        <v>44470</v>
      </c>
      <c r="C10" s="4">
        <f t="shared" si="0"/>
        <v>44561</v>
      </c>
      <c r="D10" s="5" t="s">
        <v>288</v>
      </c>
      <c r="E10" s="3" t="s">
        <v>84</v>
      </c>
      <c r="F10" s="3" t="s">
        <v>289</v>
      </c>
      <c r="G10" s="11" t="s">
        <v>290</v>
      </c>
      <c r="H10" s="7" t="s">
        <v>276</v>
      </c>
      <c r="I10" s="6" t="s">
        <v>291</v>
      </c>
      <c r="J10" s="6" t="s">
        <v>292</v>
      </c>
      <c r="K10" s="8" t="s">
        <v>279</v>
      </c>
      <c r="L10" s="9">
        <f t="shared" si="1"/>
        <v>44561</v>
      </c>
      <c r="M10" s="6" t="s">
        <v>280</v>
      </c>
      <c r="N10" s="6" t="s">
        <v>281</v>
      </c>
      <c r="O10" s="6" t="s">
        <v>281</v>
      </c>
      <c r="P10" s="6" t="s">
        <v>293</v>
      </c>
      <c r="Q10" s="7">
        <v>2</v>
      </c>
      <c r="R10" s="6" t="s">
        <v>282</v>
      </c>
      <c r="S10" s="7">
        <v>0</v>
      </c>
      <c r="T10" s="3">
        <v>0</v>
      </c>
      <c r="U10" s="6" t="s">
        <v>294</v>
      </c>
      <c r="V10" s="6" t="s">
        <v>293</v>
      </c>
      <c r="W10" s="7" t="s">
        <v>295</v>
      </c>
      <c r="X10" s="7" t="s">
        <v>296</v>
      </c>
      <c r="Y10" s="3" t="s">
        <v>282</v>
      </c>
      <c r="Z10" s="10" t="s">
        <v>297</v>
      </c>
      <c r="AA10" s="3" t="s">
        <v>282</v>
      </c>
      <c r="AB10" s="7">
        <v>2</v>
      </c>
      <c r="AC10" s="7">
        <v>2</v>
      </c>
      <c r="AD10" s="10" t="s">
        <v>297</v>
      </c>
      <c r="AE10" s="7" t="s">
        <v>298</v>
      </c>
      <c r="AF10" s="4">
        <f t="shared" si="2"/>
        <v>44561</v>
      </c>
      <c r="AG10" s="4">
        <f t="shared" si="2"/>
        <v>44561</v>
      </c>
      <c r="AH10" s="7" t="s">
        <v>299</v>
      </c>
    </row>
    <row r="11" spans="1:34" ht="72.5" x14ac:dyDescent="0.35">
      <c r="A11" s="3">
        <v>2021</v>
      </c>
      <c r="B11" s="4">
        <f t="shared" si="3"/>
        <v>44470</v>
      </c>
      <c r="C11" s="4">
        <f t="shared" si="0"/>
        <v>44561</v>
      </c>
      <c r="D11" s="5" t="s">
        <v>288</v>
      </c>
      <c r="E11" s="3" t="s">
        <v>84</v>
      </c>
      <c r="F11" s="3" t="s">
        <v>289</v>
      </c>
      <c r="G11" s="11" t="s">
        <v>290</v>
      </c>
      <c r="H11" s="7" t="s">
        <v>276</v>
      </c>
      <c r="I11" s="6" t="s">
        <v>291</v>
      </c>
      <c r="J11" s="6" t="s">
        <v>292</v>
      </c>
      <c r="K11" s="8" t="s">
        <v>279</v>
      </c>
      <c r="L11" s="9">
        <f t="shared" si="1"/>
        <v>44561</v>
      </c>
      <c r="M11" s="6" t="s">
        <v>280</v>
      </c>
      <c r="N11" s="6" t="s">
        <v>281</v>
      </c>
      <c r="O11" s="6" t="s">
        <v>281</v>
      </c>
      <c r="P11" s="6" t="s">
        <v>293</v>
      </c>
      <c r="Q11" s="7">
        <v>2</v>
      </c>
      <c r="R11" s="6" t="s">
        <v>282</v>
      </c>
      <c r="S11" s="7">
        <v>0</v>
      </c>
      <c r="T11" s="3">
        <v>0</v>
      </c>
      <c r="U11" s="6" t="s">
        <v>294</v>
      </c>
      <c r="V11" s="6" t="s">
        <v>293</v>
      </c>
      <c r="W11" s="7" t="s">
        <v>295</v>
      </c>
      <c r="X11" s="7" t="s">
        <v>296</v>
      </c>
      <c r="Y11" s="3" t="s">
        <v>282</v>
      </c>
      <c r="Z11" s="10" t="s">
        <v>297</v>
      </c>
      <c r="AA11" s="3" t="s">
        <v>282</v>
      </c>
      <c r="AB11" s="7">
        <v>2</v>
      </c>
      <c r="AC11" s="7">
        <v>2</v>
      </c>
      <c r="AD11" s="10" t="s">
        <v>297</v>
      </c>
      <c r="AE11" s="7" t="s">
        <v>298</v>
      </c>
      <c r="AF11" s="4">
        <f t="shared" si="2"/>
        <v>44561</v>
      </c>
      <c r="AG11" s="4">
        <f t="shared" si="2"/>
        <v>44561</v>
      </c>
      <c r="AH11" s="7" t="s">
        <v>299</v>
      </c>
    </row>
    <row r="12" spans="1:34" ht="72.5" x14ac:dyDescent="0.35">
      <c r="A12" s="3">
        <v>2021</v>
      </c>
      <c r="B12" s="4">
        <f t="shared" si="3"/>
        <v>44470</v>
      </c>
      <c r="C12" s="4">
        <f t="shared" si="0"/>
        <v>44561</v>
      </c>
      <c r="D12" s="5" t="s">
        <v>288</v>
      </c>
      <c r="E12" s="3" t="s">
        <v>84</v>
      </c>
      <c r="F12" s="3" t="s">
        <v>289</v>
      </c>
      <c r="G12" s="11" t="s">
        <v>290</v>
      </c>
      <c r="H12" s="7" t="s">
        <v>276</v>
      </c>
      <c r="I12" s="6" t="s">
        <v>291</v>
      </c>
      <c r="J12" s="6" t="s">
        <v>292</v>
      </c>
      <c r="K12" s="8" t="s">
        <v>279</v>
      </c>
      <c r="L12" s="9">
        <f t="shared" si="1"/>
        <v>44561</v>
      </c>
      <c r="M12" s="6" t="s">
        <v>280</v>
      </c>
      <c r="N12" s="6" t="s">
        <v>281</v>
      </c>
      <c r="O12" s="6" t="s">
        <v>281</v>
      </c>
      <c r="P12" s="6" t="s">
        <v>293</v>
      </c>
      <c r="Q12" s="7">
        <v>2</v>
      </c>
      <c r="R12" s="6" t="s">
        <v>282</v>
      </c>
      <c r="S12" s="7">
        <v>0</v>
      </c>
      <c r="T12" s="3">
        <v>0</v>
      </c>
      <c r="U12" s="6" t="s">
        <v>294</v>
      </c>
      <c r="V12" s="6" t="s">
        <v>293</v>
      </c>
      <c r="W12" s="7" t="s">
        <v>295</v>
      </c>
      <c r="X12" s="7" t="s">
        <v>296</v>
      </c>
      <c r="Y12" s="3" t="s">
        <v>282</v>
      </c>
      <c r="Z12" s="10" t="s">
        <v>297</v>
      </c>
      <c r="AA12" s="3" t="s">
        <v>282</v>
      </c>
      <c r="AB12" s="7">
        <v>2</v>
      </c>
      <c r="AC12" s="7">
        <v>2</v>
      </c>
      <c r="AD12" s="10" t="s">
        <v>297</v>
      </c>
      <c r="AE12" s="7" t="s">
        <v>298</v>
      </c>
      <c r="AF12" s="4">
        <f t="shared" si="2"/>
        <v>44561</v>
      </c>
      <c r="AG12" s="4">
        <f t="shared" si="2"/>
        <v>44561</v>
      </c>
      <c r="AH12" s="7" t="s">
        <v>299</v>
      </c>
    </row>
    <row r="13" spans="1:34" ht="72.5" x14ac:dyDescent="0.35">
      <c r="A13" s="3">
        <v>2021</v>
      </c>
      <c r="B13" s="4">
        <f t="shared" si="3"/>
        <v>44470</v>
      </c>
      <c r="C13" s="4">
        <f t="shared" si="0"/>
        <v>44561</v>
      </c>
      <c r="D13" s="5" t="s">
        <v>288</v>
      </c>
      <c r="E13" s="3" t="s">
        <v>84</v>
      </c>
      <c r="F13" s="3" t="s">
        <v>289</v>
      </c>
      <c r="G13" s="11" t="s">
        <v>290</v>
      </c>
      <c r="H13" s="7" t="s">
        <v>276</v>
      </c>
      <c r="I13" s="6" t="s">
        <v>291</v>
      </c>
      <c r="J13" s="6" t="s">
        <v>292</v>
      </c>
      <c r="K13" s="8" t="s">
        <v>279</v>
      </c>
      <c r="L13" s="9">
        <f t="shared" si="1"/>
        <v>44561</v>
      </c>
      <c r="M13" s="6" t="s">
        <v>280</v>
      </c>
      <c r="N13" s="6" t="s">
        <v>281</v>
      </c>
      <c r="O13" s="6" t="s">
        <v>281</v>
      </c>
      <c r="P13" s="6" t="s">
        <v>293</v>
      </c>
      <c r="Q13" s="7">
        <v>2</v>
      </c>
      <c r="R13" s="6" t="s">
        <v>282</v>
      </c>
      <c r="S13" s="7">
        <v>0</v>
      </c>
      <c r="T13" s="3">
        <v>0</v>
      </c>
      <c r="U13" s="6" t="s">
        <v>294</v>
      </c>
      <c r="V13" s="6" t="s">
        <v>293</v>
      </c>
      <c r="W13" s="7" t="s">
        <v>295</v>
      </c>
      <c r="X13" s="7" t="s">
        <v>296</v>
      </c>
      <c r="Y13" s="3" t="s">
        <v>282</v>
      </c>
      <c r="Z13" s="10" t="s">
        <v>297</v>
      </c>
      <c r="AA13" s="3" t="s">
        <v>282</v>
      </c>
      <c r="AB13" s="7">
        <v>2</v>
      </c>
      <c r="AC13" s="7">
        <v>2</v>
      </c>
      <c r="AD13" s="10" t="s">
        <v>297</v>
      </c>
      <c r="AE13" s="7" t="s">
        <v>298</v>
      </c>
      <c r="AF13" s="4">
        <f t="shared" si="2"/>
        <v>44561</v>
      </c>
      <c r="AG13" s="4">
        <f t="shared" si="2"/>
        <v>44561</v>
      </c>
      <c r="AH13" s="7" t="s">
        <v>299</v>
      </c>
    </row>
    <row r="14" spans="1:34" ht="72.5" x14ac:dyDescent="0.35">
      <c r="A14" s="3">
        <v>2021</v>
      </c>
      <c r="B14" s="4">
        <f t="shared" si="3"/>
        <v>44470</v>
      </c>
      <c r="C14" s="4">
        <f t="shared" si="0"/>
        <v>44561</v>
      </c>
      <c r="D14" s="5" t="s">
        <v>288</v>
      </c>
      <c r="E14" s="3" t="s">
        <v>84</v>
      </c>
      <c r="F14" s="3" t="s">
        <v>289</v>
      </c>
      <c r="G14" s="11" t="s">
        <v>290</v>
      </c>
      <c r="H14" s="7" t="s">
        <v>276</v>
      </c>
      <c r="I14" s="6" t="s">
        <v>291</v>
      </c>
      <c r="J14" s="6" t="s">
        <v>292</v>
      </c>
      <c r="K14" s="8" t="s">
        <v>279</v>
      </c>
      <c r="L14" s="9">
        <f t="shared" si="1"/>
        <v>44561</v>
      </c>
      <c r="M14" s="6" t="s">
        <v>280</v>
      </c>
      <c r="N14" s="6" t="s">
        <v>281</v>
      </c>
      <c r="O14" s="6" t="s">
        <v>281</v>
      </c>
      <c r="P14" s="6" t="s">
        <v>293</v>
      </c>
      <c r="Q14" s="7">
        <v>2</v>
      </c>
      <c r="R14" s="6" t="s">
        <v>282</v>
      </c>
      <c r="S14" s="7">
        <v>0</v>
      </c>
      <c r="T14" s="3">
        <v>0</v>
      </c>
      <c r="U14" s="6" t="s">
        <v>294</v>
      </c>
      <c r="V14" s="6" t="s">
        <v>293</v>
      </c>
      <c r="W14" s="7" t="s">
        <v>295</v>
      </c>
      <c r="X14" s="7" t="s">
        <v>296</v>
      </c>
      <c r="Y14" s="3" t="s">
        <v>282</v>
      </c>
      <c r="Z14" s="10" t="s">
        <v>297</v>
      </c>
      <c r="AA14" s="3" t="s">
        <v>282</v>
      </c>
      <c r="AB14" s="7">
        <v>2</v>
      </c>
      <c r="AC14" s="7">
        <v>2</v>
      </c>
      <c r="AD14" s="10" t="s">
        <v>297</v>
      </c>
      <c r="AE14" s="7" t="s">
        <v>298</v>
      </c>
      <c r="AF14" s="4">
        <f t="shared" si="2"/>
        <v>44561</v>
      </c>
      <c r="AG14" s="4">
        <f t="shared" si="2"/>
        <v>44561</v>
      </c>
      <c r="AH14" s="7" t="s">
        <v>299</v>
      </c>
    </row>
    <row r="15" spans="1:34" ht="72.5" x14ac:dyDescent="0.35">
      <c r="A15" s="3">
        <v>2021</v>
      </c>
      <c r="B15" s="4">
        <f t="shared" si="3"/>
        <v>44470</v>
      </c>
      <c r="C15" s="4">
        <f t="shared" si="0"/>
        <v>44561</v>
      </c>
      <c r="D15" s="5" t="s">
        <v>288</v>
      </c>
      <c r="E15" s="3" t="s">
        <v>84</v>
      </c>
      <c r="F15" s="3" t="s">
        <v>289</v>
      </c>
      <c r="G15" s="11" t="s">
        <v>290</v>
      </c>
      <c r="H15" s="7" t="s">
        <v>276</v>
      </c>
      <c r="I15" s="6" t="s">
        <v>291</v>
      </c>
      <c r="J15" s="6" t="s">
        <v>292</v>
      </c>
      <c r="K15" s="8" t="s">
        <v>279</v>
      </c>
      <c r="L15" s="9">
        <f t="shared" si="1"/>
        <v>44561</v>
      </c>
      <c r="M15" s="6" t="s">
        <v>280</v>
      </c>
      <c r="N15" s="6" t="s">
        <v>281</v>
      </c>
      <c r="O15" s="6" t="s">
        <v>281</v>
      </c>
      <c r="P15" s="6" t="s">
        <v>293</v>
      </c>
      <c r="Q15" s="7">
        <v>2</v>
      </c>
      <c r="R15" s="6" t="s">
        <v>282</v>
      </c>
      <c r="S15" s="7">
        <v>0</v>
      </c>
      <c r="T15" s="3">
        <v>0</v>
      </c>
      <c r="U15" s="6" t="s">
        <v>294</v>
      </c>
      <c r="V15" s="6" t="s">
        <v>293</v>
      </c>
      <c r="W15" s="7" t="s">
        <v>295</v>
      </c>
      <c r="X15" s="7" t="s">
        <v>296</v>
      </c>
      <c r="Y15" s="3" t="s">
        <v>282</v>
      </c>
      <c r="Z15" s="10" t="s">
        <v>297</v>
      </c>
      <c r="AA15" s="3" t="s">
        <v>282</v>
      </c>
      <c r="AB15" s="7">
        <v>2</v>
      </c>
      <c r="AC15" s="7">
        <v>2</v>
      </c>
      <c r="AD15" s="10" t="s">
        <v>297</v>
      </c>
      <c r="AE15" s="7" t="s">
        <v>298</v>
      </c>
      <c r="AF15" s="4">
        <f t="shared" si="2"/>
        <v>44561</v>
      </c>
      <c r="AG15" s="4">
        <f t="shared" si="2"/>
        <v>44561</v>
      </c>
      <c r="AH15" s="7" t="s">
        <v>299</v>
      </c>
    </row>
    <row r="16" spans="1:34" ht="116" x14ac:dyDescent="0.35">
      <c r="A16" s="3">
        <v>2021</v>
      </c>
      <c r="B16" s="4">
        <f t="shared" si="3"/>
        <v>44470</v>
      </c>
      <c r="C16" s="4">
        <f t="shared" si="0"/>
        <v>44561</v>
      </c>
      <c r="D16" s="5" t="s">
        <v>300</v>
      </c>
      <c r="E16" s="3" t="s">
        <v>84</v>
      </c>
      <c r="F16" s="6" t="s">
        <v>301</v>
      </c>
      <c r="G16" s="6" t="s">
        <v>302</v>
      </c>
      <c r="H16" s="6" t="s">
        <v>303</v>
      </c>
      <c r="I16" s="6" t="s">
        <v>304</v>
      </c>
      <c r="J16" s="6" t="s">
        <v>305</v>
      </c>
      <c r="K16" s="8" t="s">
        <v>306</v>
      </c>
      <c r="L16" s="9">
        <f t="shared" si="1"/>
        <v>44561</v>
      </c>
      <c r="M16" s="6" t="s">
        <v>280</v>
      </c>
      <c r="N16" s="6" t="s">
        <v>281</v>
      </c>
      <c r="O16" s="6" t="s">
        <v>281</v>
      </c>
      <c r="P16" s="3"/>
      <c r="Q16" s="7">
        <v>3</v>
      </c>
      <c r="R16" s="6" t="s">
        <v>282</v>
      </c>
      <c r="S16" s="6" t="s">
        <v>307</v>
      </c>
      <c r="T16" s="6" t="s">
        <v>308</v>
      </c>
      <c r="U16" s="6" t="s">
        <v>309</v>
      </c>
      <c r="V16" s="12" t="s">
        <v>310</v>
      </c>
      <c r="W16" s="7" t="s">
        <v>282</v>
      </c>
      <c r="X16" s="6" t="s">
        <v>311</v>
      </c>
      <c r="Y16" s="6" t="s">
        <v>285</v>
      </c>
      <c r="Z16" s="10" t="s">
        <v>279</v>
      </c>
      <c r="AA16" s="6" t="s">
        <v>282</v>
      </c>
      <c r="AB16" s="7">
        <v>3</v>
      </c>
      <c r="AC16" s="7">
        <v>3</v>
      </c>
      <c r="AD16" s="10" t="s">
        <v>297</v>
      </c>
      <c r="AE16" s="7" t="s">
        <v>312</v>
      </c>
      <c r="AF16" s="4">
        <f t="shared" si="2"/>
        <v>44561</v>
      </c>
      <c r="AG16" s="4">
        <f t="shared" si="2"/>
        <v>44561</v>
      </c>
      <c r="AH16" s="6" t="s">
        <v>313</v>
      </c>
    </row>
    <row r="17" spans="1:34" ht="116" x14ac:dyDescent="0.35">
      <c r="A17" s="3">
        <v>2021</v>
      </c>
      <c r="B17" s="4">
        <f t="shared" si="3"/>
        <v>44470</v>
      </c>
      <c r="C17" s="4">
        <f t="shared" si="0"/>
        <v>44561</v>
      </c>
      <c r="D17" s="5" t="s">
        <v>314</v>
      </c>
      <c r="E17" s="3" t="s">
        <v>84</v>
      </c>
      <c r="F17" s="6" t="s">
        <v>315</v>
      </c>
      <c r="G17" s="6" t="s">
        <v>316</v>
      </c>
      <c r="H17" s="7" t="s">
        <v>276</v>
      </c>
      <c r="I17" s="6" t="s">
        <v>317</v>
      </c>
      <c r="J17" s="6" t="s">
        <v>318</v>
      </c>
      <c r="K17" s="8" t="s">
        <v>319</v>
      </c>
      <c r="L17" s="9">
        <f t="shared" si="1"/>
        <v>44561</v>
      </c>
      <c r="M17" s="6" t="s">
        <v>280</v>
      </c>
      <c r="N17" s="6" t="s">
        <v>281</v>
      </c>
      <c r="O17" s="6" t="s">
        <v>281</v>
      </c>
      <c r="P17" s="3"/>
      <c r="Q17" s="7">
        <v>4</v>
      </c>
      <c r="R17" s="6" t="s">
        <v>282</v>
      </c>
      <c r="S17" s="7">
        <v>0</v>
      </c>
      <c r="T17" s="3">
        <v>0</v>
      </c>
      <c r="U17" s="6" t="s">
        <v>320</v>
      </c>
      <c r="V17" s="6" t="s">
        <v>321</v>
      </c>
      <c r="W17" s="7" t="s">
        <v>282</v>
      </c>
      <c r="X17" s="6" t="s">
        <v>322</v>
      </c>
      <c r="Y17" s="6" t="s">
        <v>285</v>
      </c>
      <c r="Z17" s="25" t="s">
        <v>279</v>
      </c>
      <c r="AA17" s="6" t="s">
        <v>282</v>
      </c>
      <c r="AB17" s="7">
        <v>4</v>
      </c>
      <c r="AC17" s="7">
        <v>4</v>
      </c>
      <c r="AD17" s="8" t="s">
        <v>319</v>
      </c>
      <c r="AE17" s="7" t="s">
        <v>323</v>
      </c>
      <c r="AF17" s="4">
        <f t="shared" si="2"/>
        <v>44561</v>
      </c>
      <c r="AG17" s="4">
        <f t="shared" si="2"/>
        <v>44561</v>
      </c>
      <c r="AH17" s="6" t="s">
        <v>324</v>
      </c>
    </row>
    <row r="18" spans="1:34" ht="116" x14ac:dyDescent="0.35">
      <c r="A18" s="3">
        <v>2021</v>
      </c>
      <c r="B18" s="4">
        <f t="shared" si="3"/>
        <v>44470</v>
      </c>
      <c r="C18" s="4">
        <f t="shared" si="0"/>
        <v>44561</v>
      </c>
      <c r="D18" s="5" t="s">
        <v>325</v>
      </c>
      <c r="E18" s="3" t="s">
        <v>84</v>
      </c>
      <c r="F18" s="7" t="s">
        <v>326</v>
      </c>
      <c r="G18" s="6" t="s">
        <v>327</v>
      </c>
      <c r="H18" s="7" t="s">
        <v>328</v>
      </c>
      <c r="I18" s="7" t="s">
        <v>299</v>
      </c>
      <c r="J18" s="7" t="s">
        <v>283</v>
      </c>
      <c r="K18" s="10" t="s">
        <v>279</v>
      </c>
      <c r="L18" s="9">
        <f t="shared" si="1"/>
        <v>44561</v>
      </c>
      <c r="M18" s="6" t="s">
        <v>280</v>
      </c>
      <c r="N18" s="6" t="s">
        <v>281</v>
      </c>
      <c r="O18" s="6" t="s">
        <v>281</v>
      </c>
      <c r="P18" s="3"/>
      <c r="Q18" s="7">
        <v>5</v>
      </c>
      <c r="R18" s="6" t="s">
        <v>282</v>
      </c>
      <c r="S18" s="7">
        <v>0</v>
      </c>
      <c r="T18" s="3">
        <v>0</v>
      </c>
      <c r="U18" s="7" t="s">
        <v>283</v>
      </c>
      <c r="V18" s="7" t="s">
        <v>283</v>
      </c>
      <c r="W18" s="7" t="s">
        <v>329</v>
      </c>
      <c r="X18" s="6" t="s">
        <v>330</v>
      </c>
      <c r="Y18" s="7" t="s">
        <v>282</v>
      </c>
      <c r="Z18" s="10" t="s">
        <v>279</v>
      </c>
      <c r="AA18" s="7" t="s">
        <v>282</v>
      </c>
      <c r="AB18" s="7">
        <v>5</v>
      </c>
      <c r="AC18" s="7">
        <v>5</v>
      </c>
      <c r="AD18" s="10" t="s">
        <v>279</v>
      </c>
      <c r="AE18" s="7" t="s">
        <v>331</v>
      </c>
      <c r="AF18" s="4">
        <f t="shared" si="2"/>
        <v>44561</v>
      </c>
      <c r="AG18" s="4">
        <f t="shared" si="2"/>
        <v>44561</v>
      </c>
      <c r="AH18" s="7" t="s">
        <v>299</v>
      </c>
    </row>
    <row r="19" spans="1:34" ht="101.5" x14ac:dyDescent="0.35">
      <c r="A19" s="3">
        <v>2021</v>
      </c>
      <c r="B19" s="4">
        <f t="shared" si="3"/>
        <v>44470</v>
      </c>
      <c r="C19" s="4">
        <f t="shared" si="0"/>
        <v>44561</v>
      </c>
      <c r="D19" s="5" t="s">
        <v>332</v>
      </c>
      <c r="E19" s="3" t="s">
        <v>84</v>
      </c>
      <c r="F19" s="7" t="s">
        <v>326</v>
      </c>
      <c r="G19" s="6" t="s">
        <v>333</v>
      </c>
      <c r="H19" s="7" t="s">
        <v>276</v>
      </c>
      <c r="I19" s="7" t="s">
        <v>299</v>
      </c>
      <c r="J19" s="7" t="s">
        <v>283</v>
      </c>
      <c r="K19" s="10" t="s">
        <v>279</v>
      </c>
      <c r="L19" s="9">
        <f t="shared" si="1"/>
        <v>44561</v>
      </c>
      <c r="M19" s="6" t="s">
        <v>280</v>
      </c>
      <c r="N19" s="6" t="s">
        <v>281</v>
      </c>
      <c r="O19" s="6" t="s">
        <v>281</v>
      </c>
      <c r="P19" s="3"/>
      <c r="Q19" s="7">
        <v>5</v>
      </c>
      <c r="R19" s="6" t="s">
        <v>282</v>
      </c>
      <c r="S19" s="7">
        <v>0</v>
      </c>
      <c r="T19" s="3">
        <v>0</v>
      </c>
      <c r="U19" s="7" t="s">
        <v>283</v>
      </c>
      <c r="V19" s="7" t="s">
        <v>283</v>
      </c>
      <c r="W19" s="7" t="s">
        <v>329</v>
      </c>
      <c r="X19" s="6" t="s">
        <v>330</v>
      </c>
      <c r="Y19" s="7" t="s">
        <v>282</v>
      </c>
      <c r="Z19" s="10" t="s">
        <v>279</v>
      </c>
      <c r="AA19" s="7" t="s">
        <v>282</v>
      </c>
      <c r="AB19" s="7">
        <v>5</v>
      </c>
      <c r="AC19" s="7">
        <v>5</v>
      </c>
      <c r="AD19" s="10" t="s">
        <v>279</v>
      </c>
      <c r="AE19" s="7" t="s">
        <v>331</v>
      </c>
      <c r="AF19" s="4">
        <f t="shared" si="2"/>
        <v>44561</v>
      </c>
      <c r="AG19" s="4">
        <f t="shared" si="2"/>
        <v>44561</v>
      </c>
      <c r="AH19" s="7" t="s">
        <v>299</v>
      </c>
    </row>
    <row r="20" spans="1:34" ht="87" x14ac:dyDescent="0.35">
      <c r="A20" s="3">
        <v>2021</v>
      </c>
      <c r="B20" s="4">
        <f t="shared" si="3"/>
        <v>44470</v>
      </c>
      <c r="C20" s="4">
        <f t="shared" si="0"/>
        <v>44561</v>
      </c>
      <c r="D20" s="5" t="s">
        <v>332</v>
      </c>
      <c r="E20" s="3" t="s">
        <v>84</v>
      </c>
      <c r="F20" s="7" t="s">
        <v>326</v>
      </c>
      <c r="G20" s="6" t="s">
        <v>334</v>
      </c>
      <c r="H20" s="7" t="s">
        <v>276</v>
      </c>
      <c r="I20" s="7" t="s">
        <v>299</v>
      </c>
      <c r="J20" s="7" t="s">
        <v>283</v>
      </c>
      <c r="K20" s="10" t="s">
        <v>279</v>
      </c>
      <c r="L20" s="9">
        <f t="shared" si="1"/>
        <v>44561</v>
      </c>
      <c r="M20" s="6" t="s">
        <v>280</v>
      </c>
      <c r="N20" s="6" t="s">
        <v>281</v>
      </c>
      <c r="O20" s="6" t="s">
        <v>281</v>
      </c>
      <c r="P20" s="3"/>
      <c r="Q20" s="7">
        <v>5</v>
      </c>
      <c r="R20" s="6" t="s">
        <v>282</v>
      </c>
      <c r="S20" s="7">
        <v>0</v>
      </c>
      <c r="T20" s="3">
        <v>0</v>
      </c>
      <c r="U20" s="7" t="s">
        <v>283</v>
      </c>
      <c r="V20" s="7" t="s">
        <v>283</v>
      </c>
      <c r="W20" s="7" t="s">
        <v>329</v>
      </c>
      <c r="X20" s="6" t="s">
        <v>330</v>
      </c>
      <c r="Y20" s="7" t="s">
        <v>282</v>
      </c>
      <c r="Z20" s="10" t="s">
        <v>279</v>
      </c>
      <c r="AA20" s="7" t="s">
        <v>282</v>
      </c>
      <c r="AB20" s="7">
        <v>5</v>
      </c>
      <c r="AC20" s="7">
        <v>5</v>
      </c>
      <c r="AD20" s="10" t="s">
        <v>279</v>
      </c>
      <c r="AE20" s="7" t="s">
        <v>331</v>
      </c>
      <c r="AF20" s="4">
        <f t="shared" si="2"/>
        <v>44561</v>
      </c>
      <c r="AG20" s="4">
        <f t="shared" si="2"/>
        <v>44561</v>
      </c>
      <c r="AH20" s="7" t="s">
        <v>299</v>
      </c>
    </row>
    <row r="21" spans="1:34" ht="72.5" x14ac:dyDescent="0.35">
      <c r="A21" s="3">
        <v>2021</v>
      </c>
      <c r="B21" s="4">
        <f t="shared" si="3"/>
        <v>44470</v>
      </c>
      <c r="C21" s="4">
        <f t="shared" si="0"/>
        <v>44561</v>
      </c>
      <c r="D21" s="5" t="s">
        <v>335</v>
      </c>
      <c r="E21" s="3" t="s">
        <v>84</v>
      </c>
      <c r="F21" s="7" t="s">
        <v>336</v>
      </c>
      <c r="G21" s="6" t="s">
        <v>337</v>
      </c>
      <c r="H21" s="7" t="s">
        <v>276</v>
      </c>
      <c r="I21" s="6" t="s">
        <v>338</v>
      </c>
      <c r="J21" s="6" t="s">
        <v>283</v>
      </c>
      <c r="K21" s="10" t="s">
        <v>279</v>
      </c>
      <c r="L21" s="9">
        <f t="shared" si="1"/>
        <v>44561</v>
      </c>
      <c r="M21" s="6" t="s">
        <v>280</v>
      </c>
      <c r="N21" s="6" t="s">
        <v>281</v>
      </c>
      <c r="O21" s="6" t="s">
        <v>281</v>
      </c>
      <c r="P21" s="3"/>
      <c r="Q21" s="7">
        <v>6</v>
      </c>
      <c r="R21" s="6" t="s">
        <v>282</v>
      </c>
      <c r="S21" s="7">
        <v>0</v>
      </c>
      <c r="T21" s="3">
        <v>0</v>
      </c>
      <c r="U21" s="7" t="s">
        <v>283</v>
      </c>
      <c r="V21" s="7" t="s">
        <v>282</v>
      </c>
      <c r="W21" s="6" t="s">
        <v>339</v>
      </c>
      <c r="X21" s="7" t="s">
        <v>340</v>
      </c>
      <c r="Y21" s="7" t="s">
        <v>282</v>
      </c>
      <c r="Z21" s="10" t="s">
        <v>279</v>
      </c>
      <c r="AA21" s="7" t="s">
        <v>282</v>
      </c>
      <c r="AB21" s="7">
        <v>6</v>
      </c>
      <c r="AC21" s="7">
        <v>6</v>
      </c>
      <c r="AD21" s="10" t="s">
        <v>279</v>
      </c>
      <c r="AE21" s="7" t="s">
        <v>341</v>
      </c>
      <c r="AF21" s="4">
        <f t="shared" si="2"/>
        <v>44561</v>
      </c>
      <c r="AG21" s="4">
        <f t="shared" si="2"/>
        <v>44561</v>
      </c>
      <c r="AH21" s="7" t="s">
        <v>299</v>
      </c>
    </row>
    <row r="22" spans="1:34" ht="72.5" x14ac:dyDescent="0.35">
      <c r="A22" s="3">
        <v>2021</v>
      </c>
      <c r="B22" s="4">
        <f t="shared" si="3"/>
        <v>44470</v>
      </c>
      <c r="C22" s="4">
        <f t="shared" si="0"/>
        <v>44561</v>
      </c>
      <c r="D22" s="5" t="s">
        <v>342</v>
      </c>
      <c r="E22" s="3" t="s">
        <v>84</v>
      </c>
      <c r="F22" s="7" t="s">
        <v>326</v>
      </c>
      <c r="G22" s="6" t="s">
        <v>343</v>
      </c>
      <c r="H22" s="7" t="s">
        <v>276</v>
      </c>
      <c r="I22" s="6" t="s">
        <v>344</v>
      </c>
      <c r="J22" s="6" t="s">
        <v>345</v>
      </c>
      <c r="K22" s="10" t="s">
        <v>279</v>
      </c>
      <c r="L22" s="9">
        <f t="shared" si="1"/>
        <v>44561</v>
      </c>
      <c r="M22" s="6" t="s">
        <v>280</v>
      </c>
      <c r="N22" s="6" t="s">
        <v>281</v>
      </c>
      <c r="O22" s="6" t="s">
        <v>281</v>
      </c>
      <c r="P22" s="3"/>
      <c r="Q22" s="7">
        <v>6</v>
      </c>
      <c r="R22" s="6" t="s">
        <v>282</v>
      </c>
      <c r="S22" s="7">
        <v>5500</v>
      </c>
      <c r="T22" s="3">
        <v>5500</v>
      </c>
      <c r="U22" s="7" t="s">
        <v>283</v>
      </c>
      <c r="V22" s="6" t="s">
        <v>346</v>
      </c>
      <c r="W22" s="6" t="s">
        <v>347</v>
      </c>
      <c r="X22" s="6" t="s">
        <v>330</v>
      </c>
      <c r="Y22" s="7" t="s">
        <v>285</v>
      </c>
      <c r="Z22" s="10" t="s">
        <v>279</v>
      </c>
      <c r="AA22" s="7" t="s">
        <v>282</v>
      </c>
      <c r="AB22" s="7">
        <v>6</v>
      </c>
      <c r="AC22" s="7">
        <v>6</v>
      </c>
      <c r="AD22" s="10" t="s">
        <v>279</v>
      </c>
      <c r="AE22" s="7" t="s">
        <v>341</v>
      </c>
      <c r="AF22" s="4">
        <f t="shared" si="2"/>
        <v>44561</v>
      </c>
      <c r="AG22" s="4">
        <f t="shared" si="2"/>
        <v>44561</v>
      </c>
      <c r="AH22" s="7" t="s">
        <v>299</v>
      </c>
    </row>
    <row r="23" spans="1:34" ht="72.5" x14ac:dyDescent="0.35">
      <c r="A23" s="3">
        <v>2021</v>
      </c>
      <c r="B23" s="4">
        <f t="shared" si="3"/>
        <v>44470</v>
      </c>
      <c r="C23" s="4">
        <f t="shared" si="0"/>
        <v>44561</v>
      </c>
      <c r="D23" s="5" t="s">
        <v>348</v>
      </c>
      <c r="E23" s="3" t="s">
        <v>84</v>
      </c>
      <c r="F23" s="7" t="s">
        <v>326</v>
      </c>
      <c r="G23" s="6" t="s">
        <v>349</v>
      </c>
      <c r="H23" s="7" t="s">
        <v>276</v>
      </c>
      <c r="I23" s="6" t="s">
        <v>344</v>
      </c>
      <c r="J23" s="6" t="s">
        <v>350</v>
      </c>
      <c r="K23" s="10" t="s">
        <v>279</v>
      </c>
      <c r="L23" s="9">
        <f t="shared" si="1"/>
        <v>44561</v>
      </c>
      <c r="M23" s="6" t="s">
        <v>280</v>
      </c>
      <c r="N23" s="6" t="s">
        <v>281</v>
      </c>
      <c r="O23" s="6" t="s">
        <v>281</v>
      </c>
      <c r="P23" s="3"/>
      <c r="Q23" s="7">
        <v>6</v>
      </c>
      <c r="R23" s="6" t="s">
        <v>282</v>
      </c>
      <c r="S23" s="7">
        <v>5500</v>
      </c>
      <c r="T23" s="3">
        <v>5500</v>
      </c>
      <c r="U23" s="7" t="s">
        <v>283</v>
      </c>
      <c r="V23" s="6" t="s">
        <v>346</v>
      </c>
      <c r="W23" s="6" t="s">
        <v>351</v>
      </c>
      <c r="X23" s="6" t="s">
        <v>330</v>
      </c>
      <c r="Y23" s="7" t="s">
        <v>285</v>
      </c>
      <c r="Z23" s="10" t="s">
        <v>279</v>
      </c>
      <c r="AA23" s="7" t="s">
        <v>282</v>
      </c>
      <c r="AB23" s="7">
        <v>6</v>
      </c>
      <c r="AC23" s="7">
        <v>6</v>
      </c>
      <c r="AD23" s="10" t="s">
        <v>279</v>
      </c>
      <c r="AE23" s="7" t="s">
        <v>341</v>
      </c>
      <c r="AF23" s="4">
        <f t="shared" si="2"/>
        <v>44561</v>
      </c>
      <c r="AG23" s="4">
        <f t="shared" si="2"/>
        <v>44561</v>
      </c>
      <c r="AH23" s="7" t="s">
        <v>299</v>
      </c>
    </row>
    <row r="24" spans="1:34" ht="101.5" x14ac:dyDescent="0.35">
      <c r="A24" s="3">
        <v>2021</v>
      </c>
      <c r="B24" s="4">
        <f t="shared" si="3"/>
        <v>44470</v>
      </c>
      <c r="C24" s="4">
        <f t="shared" si="0"/>
        <v>44561</v>
      </c>
      <c r="D24" s="5" t="s">
        <v>352</v>
      </c>
      <c r="E24" s="3" t="s">
        <v>84</v>
      </c>
      <c r="F24" s="7" t="s">
        <v>326</v>
      </c>
      <c r="G24" s="6" t="s">
        <v>353</v>
      </c>
      <c r="H24" s="7" t="s">
        <v>276</v>
      </c>
      <c r="I24" s="13" t="s">
        <v>344</v>
      </c>
      <c r="J24" s="6" t="s">
        <v>354</v>
      </c>
      <c r="K24" s="10" t="s">
        <v>279</v>
      </c>
      <c r="L24" s="9">
        <f t="shared" si="1"/>
        <v>44561</v>
      </c>
      <c r="M24" s="6" t="s">
        <v>280</v>
      </c>
      <c r="N24" s="6" t="s">
        <v>281</v>
      </c>
      <c r="O24" s="6" t="s">
        <v>281</v>
      </c>
      <c r="P24" s="3"/>
      <c r="Q24" s="7">
        <v>6</v>
      </c>
      <c r="R24" s="6" t="s">
        <v>282</v>
      </c>
      <c r="S24" s="7">
        <v>5500</v>
      </c>
      <c r="T24" s="3">
        <v>5500</v>
      </c>
      <c r="U24" s="7" t="s">
        <v>283</v>
      </c>
      <c r="V24" s="6" t="s">
        <v>346</v>
      </c>
      <c r="W24" s="6" t="s">
        <v>355</v>
      </c>
      <c r="X24" s="6" t="s">
        <v>330</v>
      </c>
      <c r="Y24" s="7" t="s">
        <v>285</v>
      </c>
      <c r="Z24" s="10" t="s">
        <v>279</v>
      </c>
      <c r="AA24" s="7" t="s">
        <v>282</v>
      </c>
      <c r="AB24" s="7">
        <v>6</v>
      </c>
      <c r="AC24" s="7">
        <v>6</v>
      </c>
      <c r="AD24" s="10" t="s">
        <v>279</v>
      </c>
      <c r="AE24" s="7" t="s">
        <v>341</v>
      </c>
      <c r="AF24" s="4">
        <f t="shared" si="2"/>
        <v>44561</v>
      </c>
      <c r="AG24" s="4">
        <f t="shared" si="2"/>
        <v>44561</v>
      </c>
      <c r="AH24" s="7" t="s">
        <v>299</v>
      </c>
    </row>
    <row r="25" spans="1:34" ht="217.5" x14ac:dyDescent="0.35">
      <c r="A25" s="3">
        <v>2021</v>
      </c>
      <c r="B25" s="4">
        <f t="shared" si="3"/>
        <v>44470</v>
      </c>
      <c r="C25" s="4">
        <f t="shared" si="0"/>
        <v>44561</v>
      </c>
      <c r="D25" s="5" t="s">
        <v>356</v>
      </c>
      <c r="E25" s="3" t="s">
        <v>84</v>
      </c>
      <c r="F25" s="6" t="s">
        <v>357</v>
      </c>
      <c r="G25" s="6" t="s">
        <v>358</v>
      </c>
      <c r="H25" s="7" t="s">
        <v>276</v>
      </c>
      <c r="I25" s="6" t="s">
        <v>359</v>
      </c>
      <c r="J25" s="6" t="s">
        <v>360</v>
      </c>
      <c r="K25" s="8" t="s">
        <v>361</v>
      </c>
      <c r="L25" s="9">
        <f t="shared" si="1"/>
        <v>44561</v>
      </c>
      <c r="M25" s="6" t="s">
        <v>280</v>
      </c>
      <c r="N25" s="6" t="s">
        <v>281</v>
      </c>
      <c r="O25" s="6" t="s">
        <v>281</v>
      </c>
      <c r="P25" s="3"/>
      <c r="Q25" s="7">
        <v>7</v>
      </c>
      <c r="R25" s="6" t="s">
        <v>282</v>
      </c>
      <c r="S25" s="7">
        <v>0</v>
      </c>
      <c r="T25" s="3">
        <v>0</v>
      </c>
      <c r="U25" s="7" t="s">
        <v>283</v>
      </c>
      <c r="V25" s="6" t="s">
        <v>362</v>
      </c>
      <c r="W25" s="6" t="s">
        <v>363</v>
      </c>
      <c r="X25" s="6" t="s">
        <v>330</v>
      </c>
      <c r="Y25" s="7" t="s">
        <v>282</v>
      </c>
      <c r="Z25" s="10" t="s">
        <v>279</v>
      </c>
      <c r="AA25" s="7" t="s">
        <v>282</v>
      </c>
      <c r="AB25" s="7">
        <v>7</v>
      </c>
      <c r="AC25" s="7">
        <v>7</v>
      </c>
      <c r="AD25" s="10" t="s">
        <v>279</v>
      </c>
      <c r="AE25" s="7" t="s">
        <v>364</v>
      </c>
      <c r="AF25" s="4">
        <f t="shared" si="2"/>
        <v>44561</v>
      </c>
      <c r="AG25" s="4">
        <f t="shared" si="2"/>
        <v>44561</v>
      </c>
      <c r="AH25" s="7" t="s">
        <v>299</v>
      </c>
    </row>
    <row r="26" spans="1:34" ht="217.5" x14ac:dyDescent="0.35">
      <c r="A26" s="3">
        <v>2021</v>
      </c>
      <c r="B26" s="4">
        <f t="shared" si="3"/>
        <v>44470</v>
      </c>
      <c r="C26" s="4">
        <f t="shared" si="0"/>
        <v>44561</v>
      </c>
      <c r="D26" s="5" t="s">
        <v>365</v>
      </c>
      <c r="E26" s="3" t="s">
        <v>84</v>
      </c>
      <c r="F26" s="6" t="s">
        <v>366</v>
      </c>
      <c r="G26" s="6" t="s">
        <v>367</v>
      </c>
      <c r="H26" s="7" t="s">
        <v>276</v>
      </c>
      <c r="I26" s="6" t="s">
        <v>368</v>
      </c>
      <c r="J26" s="6" t="s">
        <v>369</v>
      </c>
      <c r="K26" s="8" t="s">
        <v>370</v>
      </c>
      <c r="L26" s="9">
        <f t="shared" si="1"/>
        <v>44561</v>
      </c>
      <c r="M26" s="6" t="s">
        <v>371</v>
      </c>
      <c r="N26" s="6" t="s">
        <v>281</v>
      </c>
      <c r="O26" s="6" t="s">
        <v>281</v>
      </c>
      <c r="P26" s="3"/>
      <c r="Q26" s="7">
        <v>7</v>
      </c>
      <c r="R26" s="6" t="s">
        <v>282</v>
      </c>
      <c r="S26" s="7">
        <v>0</v>
      </c>
      <c r="T26" s="3">
        <v>0</v>
      </c>
      <c r="U26" s="7" t="s">
        <v>283</v>
      </c>
      <c r="V26" s="6" t="s">
        <v>362</v>
      </c>
      <c r="W26" s="6" t="s">
        <v>372</v>
      </c>
      <c r="X26" s="6" t="s">
        <v>330</v>
      </c>
      <c r="Y26" s="7" t="s">
        <v>282</v>
      </c>
      <c r="Z26" s="10" t="s">
        <v>279</v>
      </c>
      <c r="AA26" s="7" t="s">
        <v>282</v>
      </c>
      <c r="AB26" s="7">
        <v>7</v>
      </c>
      <c r="AC26" s="7">
        <v>7</v>
      </c>
      <c r="AD26" s="10" t="s">
        <v>279</v>
      </c>
      <c r="AE26" s="7" t="s">
        <v>364</v>
      </c>
      <c r="AF26" s="4">
        <f t="shared" si="2"/>
        <v>44561</v>
      </c>
      <c r="AG26" s="4">
        <f t="shared" si="2"/>
        <v>44561</v>
      </c>
      <c r="AH26" s="7" t="s">
        <v>299</v>
      </c>
    </row>
    <row r="27" spans="1:34" ht="116" x14ac:dyDescent="0.35">
      <c r="A27" s="3">
        <v>2021</v>
      </c>
      <c r="B27" s="4">
        <f t="shared" si="3"/>
        <v>44470</v>
      </c>
      <c r="C27" s="4">
        <f t="shared" si="0"/>
        <v>44561</v>
      </c>
      <c r="D27" s="5" t="s">
        <v>373</v>
      </c>
      <c r="E27" s="3" t="s">
        <v>84</v>
      </c>
      <c r="F27" s="6" t="s">
        <v>374</v>
      </c>
      <c r="G27" s="6" t="s">
        <v>375</v>
      </c>
      <c r="H27" s="7" t="s">
        <v>276</v>
      </c>
      <c r="I27" s="6" t="s">
        <v>376</v>
      </c>
      <c r="J27" s="6" t="s">
        <v>377</v>
      </c>
      <c r="K27" s="8" t="s">
        <v>378</v>
      </c>
      <c r="L27" s="9">
        <f t="shared" si="1"/>
        <v>44561</v>
      </c>
      <c r="M27" s="6" t="s">
        <v>379</v>
      </c>
      <c r="N27" s="6" t="s">
        <v>281</v>
      </c>
      <c r="O27" s="6" t="s">
        <v>281</v>
      </c>
      <c r="P27" s="3"/>
      <c r="Q27" s="7">
        <v>7</v>
      </c>
      <c r="R27" s="6" t="s">
        <v>282</v>
      </c>
      <c r="S27" s="7">
        <v>0</v>
      </c>
      <c r="T27" s="3">
        <v>0</v>
      </c>
      <c r="U27" s="7" t="s">
        <v>283</v>
      </c>
      <c r="V27" s="6" t="s">
        <v>362</v>
      </c>
      <c r="W27" s="6" t="s">
        <v>380</v>
      </c>
      <c r="X27" s="6" t="s">
        <v>330</v>
      </c>
      <c r="Y27" s="7" t="s">
        <v>282</v>
      </c>
      <c r="Z27" s="10" t="s">
        <v>279</v>
      </c>
      <c r="AA27" s="7" t="s">
        <v>282</v>
      </c>
      <c r="AB27" s="7">
        <v>7</v>
      </c>
      <c r="AC27" s="7">
        <v>7</v>
      </c>
      <c r="AD27" s="10" t="s">
        <v>279</v>
      </c>
      <c r="AE27" s="7" t="s">
        <v>364</v>
      </c>
      <c r="AF27" s="4">
        <f t="shared" si="2"/>
        <v>44561</v>
      </c>
      <c r="AG27" s="4">
        <f t="shared" si="2"/>
        <v>44561</v>
      </c>
      <c r="AH27" s="7" t="s">
        <v>299</v>
      </c>
    </row>
    <row r="28" spans="1:34" ht="73" thickBot="1" x14ac:dyDescent="0.4">
      <c r="A28" s="3">
        <v>2021</v>
      </c>
      <c r="B28" s="4">
        <f t="shared" si="3"/>
        <v>44470</v>
      </c>
      <c r="C28" s="4">
        <f t="shared" si="0"/>
        <v>44561</v>
      </c>
      <c r="D28" s="5" t="s">
        <v>381</v>
      </c>
      <c r="E28" s="3" t="s">
        <v>84</v>
      </c>
      <c r="F28" s="6" t="s">
        <v>382</v>
      </c>
      <c r="G28" s="6" t="s">
        <v>383</v>
      </c>
      <c r="H28" s="7" t="s">
        <v>276</v>
      </c>
      <c r="I28" s="6" t="s">
        <v>384</v>
      </c>
      <c r="J28" s="6" t="s">
        <v>283</v>
      </c>
      <c r="K28" s="8" t="s">
        <v>385</v>
      </c>
      <c r="L28" s="9">
        <f t="shared" si="1"/>
        <v>44561</v>
      </c>
      <c r="M28" s="6" t="s">
        <v>386</v>
      </c>
      <c r="N28" s="6" t="s">
        <v>281</v>
      </c>
      <c r="O28" s="6" t="s">
        <v>281</v>
      </c>
      <c r="P28" s="3"/>
      <c r="Q28" s="7">
        <v>7</v>
      </c>
      <c r="R28" s="6" t="s">
        <v>282</v>
      </c>
      <c r="S28" s="7">
        <v>0</v>
      </c>
      <c r="T28" s="3">
        <v>0</v>
      </c>
      <c r="U28" s="7" t="s">
        <v>283</v>
      </c>
      <c r="V28" s="6" t="s">
        <v>362</v>
      </c>
      <c r="W28" s="6" t="s">
        <v>387</v>
      </c>
      <c r="X28" s="6" t="s">
        <v>330</v>
      </c>
      <c r="Y28" s="7" t="s">
        <v>282</v>
      </c>
      <c r="Z28" s="10" t="s">
        <v>279</v>
      </c>
      <c r="AA28" s="7" t="s">
        <v>282</v>
      </c>
      <c r="AB28" s="7">
        <v>7</v>
      </c>
      <c r="AC28" s="7">
        <v>7</v>
      </c>
      <c r="AD28" s="10" t="s">
        <v>279</v>
      </c>
      <c r="AE28" s="7" t="s">
        <v>364</v>
      </c>
      <c r="AF28" s="4">
        <f t="shared" si="2"/>
        <v>44561</v>
      </c>
      <c r="AG28" s="4">
        <f t="shared" si="2"/>
        <v>44561</v>
      </c>
      <c r="AH28" s="7" t="s">
        <v>299</v>
      </c>
    </row>
    <row r="29" spans="1:34" ht="131" thickBot="1" x14ac:dyDescent="0.4">
      <c r="A29" s="3">
        <v>2021</v>
      </c>
      <c r="B29" s="4">
        <f>DATE(2021,10,1)</f>
        <v>44470</v>
      </c>
      <c r="C29" s="4">
        <f t="shared" si="0"/>
        <v>44561</v>
      </c>
      <c r="D29" s="5" t="s">
        <v>388</v>
      </c>
      <c r="E29" s="3" t="s">
        <v>84</v>
      </c>
      <c r="F29" s="14" t="s">
        <v>389</v>
      </c>
      <c r="G29" s="14" t="s">
        <v>390</v>
      </c>
      <c r="H29" s="14" t="s">
        <v>276</v>
      </c>
      <c r="I29" s="15" t="s">
        <v>391</v>
      </c>
      <c r="J29" s="6" t="s">
        <v>392</v>
      </c>
      <c r="K29" s="8" t="s">
        <v>393</v>
      </c>
      <c r="L29" s="9">
        <f t="shared" si="1"/>
        <v>44561</v>
      </c>
      <c r="M29" s="6" t="s">
        <v>394</v>
      </c>
      <c r="N29" s="6" t="s">
        <v>281</v>
      </c>
      <c r="O29" s="6" t="s">
        <v>281</v>
      </c>
      <c r="P29" s="3"/>
      <c r="Q29" s="16">
        <v>8</v>
      </c>
      <c r="R29" s="6" t="s">
        <v>282</v>
      </c>
      <c r="S29" s="17">
        <v>0</v>
      </c>
      <c r="T29" s="3">
        <v>0</v>
      </c>
      <c r="U29" s="7" t="s">
        <v>283</v>
      </c>
      <c r="V29" s="6" t="s">
        <v>395</v>
      </c>
      <c r="W29" s="14" t="s">
        <v>396</v>
      </c>
      <c r="X29" s="14" t="s">
        <v>397</v>
      </c>
      <c r="Y29" s="7" t="s">
        <v>282</v>
      </c>
      <c r="Z29" s="18" t="s">
        <v>398</v>
      </c>
      <c r="AA29" s="7" t="s">
        <v>282</v>
      </c>
      <c r="AB29" s="16">
        <v>8</v>
      </c>
      <c r="AC29" s="16">
        <v>8</v>
      </c>
      <c r="AD29" s="8" t="s">
        <v>393</v>
      </c>
      <c r="AE29" s="6" t="s">
        <v>399</v>
      </c>
      <c r="AF29" s="4">
        <f t="shared" si="2"/>
        <v>44561</v>
      </c>
      <c r="AG29" s="4">
        <f t="shared" si="2"/>
        <v>44561</v>
      </c>
      <c r="AH29" s="19" t="s">
        <v>400</v>
      </c>
    </row>
    <row r="30" spans="1:34" ht="131" thickBot="1" x14ac:dyDescent="0.4">
      <c r="A30" s="3">
        <v>2021</v>
      </c>
      <c r="B30" s="4">
        <f>DATE(2021,10,1)</f>
        <v>44470</v>
      </c>
      <c r="C30" s="4">
        <f t="shared" si="0"/>
        <v>44561</v>
      </c>
      <c r="D30" s="5" t="s">
        <v>401</v>
      </c>
      <c r="E30" s="3" t="s">
        <v>84</v>
      </c>
      <c r="F30" s="20" t="s">
        <v>389</v>
      </c>
      <c r="G30" s="20" t="s">
        <v>390</v>
      </c>
      <c r="H30" s="20" t="s">
        <v>276</v>
      </c>
      <c r="I30" s="20" t="s">
        <v>391</v>
      </c>
      <c r="J30" s="14" t="s">
        <v>402</v>
      </c>
      <c r="K30" s="21" t="s">
        <v>403</v>
      </c>
      <c r="L30" s="9">
        <f t="shared" si="1"/>
        <v>44561</v>
      </c>
      <c r="M30" s="14" t="s">
        <v>404</v>
      </c>
      <c r="N30" s="6" t="s">
        <v>281</v>
      </c>
      <c r="O30" s="6" t="s">
        <v>281</v>
      </c>
      <c r="P30" s="3"/>
      <c r="Q30" s="17">
        <v>8</v>
      </c>
      <c r="R30" s="6" t="s">
        <v>282</v>
      </c>
      <c r="S30" s="22">
        <v>0</v>
      </c>
      <c r="T30" s="3">
        <v>0</v>
      </c>
      <c r="U30" s="7" t="s">
        <v>283</v>
      </c>
      <c r="V30" s="14" t="s">
        <v>282</v>
      </c>
      <c r="W30" s="20" t="s">
        <v>405</v>
      </c>
      <c r="X30" s="20" t="s">
        <v>397</v>
      </c>
      <c r="Y30" s="7" t="s">
        <v>339</v>
      </c>
      <c r="Z30" s="23" t="s">
        <v>406</v>
      </c>
      <c r="AA30" s="7" t="s">
        <v>282</v>
      </c>
      <c r="AB30" s="17">
        <v>8</v>
      </c>
      <c r="AC30" s="17">
        <v>8</v>
      </c>
      <c r="AD30" s="21" t="s">
        <v>403</v>
      </c>
      <c r="AE30" s="14" t="s">
        <v>399</v>
      </c>
      <c r="AF30" s="4">
        <f t="shared" si="2"/>
        <v>44561</v>
      </c>
      <c r="AG30" s="4">
        <f t="shared" si="2"/>
        <v>44561</v>
      </c>
      <c r="AH30" s="19" t="s">
        <v>282</v>
      </c>
    </row>
    <row r="31" spans="1:34" ht="87" x14ac:dyDescent="0.35">
      <c r="A31" s="3">
        <v>2021</v>
      </c>
      <c r="B31" s="4">
        <f>DATE(2021,10,10)</f>
        <v>44479</v>
      </c>
      <c r="C31" s="4">
        <f t="shared" si="0"/>
        <v>44561</v>
      </c>
      <c r="D31" s="5" t="s">
        <v>407</v>
      </c>
      <c r="E31" s="3" t="s">
        <v>84</v>
      </c>
      <c r="F31" s="11" t="s">
        <v>408</v>
      </c>
      <c r="G31" s="7" t="s">
        <v>409</v>
      </c>
      <c r="H31" s="7" t="s">
        <v>410</v>
      </c>
      <c r="I31" s="6" t="s">
        <v>411</v>
      </c>
      <c r="J31" s="6" t="s">
        <v>411</v>
      </c>
      <c r="K31" s="10" t="s">
        <v>297</v>
      </c>
      <c r="L31" s="9">
        <f t="shared" si="1"/>
        <v>44561</v>
      </c>
      <c r="M31" s="7" t="s">
        <v>412</v>
      </c>
      <c r="N31" s="6" t="s">
        <v>281</v>
      </c>
      <c r="O31" s="6" t="s">
        <v>281</v>
      </c>
      <c r="P31" s="3"/>
      <c r="Q31" s="7">
        <v>9</v>
      </c>
      <c r="R31" s="6" t="s">
        <v>282</v>
      </c>
      <c r="S31" s="7">
        <v>720</v>
      </c>
      <c r="T31" s="3">
        <v>720</v>
      </c>
      <c r="U31" s="7" t="s">
        <v>283</v>
      </c>
      <c r="V31" s="6" t="s">
        <v>413</v>
      </c>
      <c r="W31" s="6" t="s">
        <v>414</v>
      </c>
      <c r="X31" s="7" t="s">
        <v>415</v>
      </c>
      <c r="Y31" s="7" t="s">
        <v>285</v>
      </c>
      <c r="Z31" s="10" t="s">
        <v>297</v>
      </c>
      <c r="AA31" s="7" t="s">
        <v>282</v>
      </c>
      <c r="AB31" s="7">
        <v>9</v>
      </c>
      <c r="AC31" s="7">
        <v>9</v>
      </c>
      <c r="AD31" s="8" t="s">
        <v>416</v>
      </c>
      <c r="AE31" s="7" t="s">
        <v>417</v>
      </c>
      <c r="AF31" s="4">
        <f t="shared" si="2"/>
        <v>44561</v>
      </c>
      <c r="AG31" s="4">
        <f t="shared" si="2"/>
        <v>44561</v>
      </c>
      <c r="AH31" s="7" t="s">
        <v>418</v>
      </c>
    </row>
    <row r="32" spans="1:34" ht="43.5" x14ac:dyDescent="0.35">
      <c r="A32" s="3">
        <v>2021</v>
      </c>
      <c r="B32" s="4">
        <f>DATE(2021,10,10)</f>
        <v>44479</v>
      </c>
      <c r="C32" s="4">
        <f t="shared" si="0"/>
        <v>44561</v>
      </c>
      <c r="D32" s="5" t="s">
        <v>407</v>
      </c>
      <c r="E32" s="3" t="s">
        <v>84</v>
      </c>
      <c r="F32" s="7" t="s">
        <v>419</v>
      </c>
      <c r="G32" s="7" t="s">
        <v>420</v>
      </c>
      <c r="H32" s="7" t="s">
        <v>410</v>
      </c>
      <c r="I32" s="6" t="s">
        <v>421</v>
      </c>
      <c r="J32" s="6" t="s">
        <v>421</v>
      </c>
      <c r="K32" s="10" t="s">
        <v>279</v>
      </c>
      <c r="L32" s="9">
        <f t="shared" si="1"/>
        <v>44561</v>
      </c>
      <c r="M32" s="7" t="s">
        <v>412</v>
      </c>
      <c r="N32" s="6" t="s">
        <v>281</v>
      </c>
      <c r="O32" s="6" t="s">
        <v>281</v>
      </c>
      <c r="P32" s="3"/>
      <c r="Q32" s="7">
        <v>10</v>
      </c>
      <c r="R32" s="6" t="s">
        <v>282</v>
      </c>
      <c r="S32" s="7">
        <v>520</v>
      </c>
      <c r="T32" s="3">
        <v>520</v>
      </c>
      <c r="U32" s="7" t="s">
        <v>283</v>
      </c>
      <c r="V32" s="7" t="s">
        <v>422</v>
      </c>
      <c r="W32" s="6" t="s">
        <v>414</v>
      </c>
      <c r="X32" s="7" t="s">
        <v>415</v>
      </c>
      <c r="Y32" s="7" t="s">
        <v>285</v>
      </c>
      <c r="Z32" s="10" t="s">
        <v>279</v>
      </c>
      <c r="AA32" s="7" t="s">
        <v>282</v>
      </c>
      <c r="AB32" s="7">
        <v>10</v>
      </c>
      <c r="AC32" s="7">
        <v>10</v>
      </c>
      <c r="AD32" s="10" t="s">
        <v>416</v>
      </c>
      <c r="AE32" s="7" t="s">
        <v>423</v>
      </c>
      <c r="AF32" s="4">
        <f t="shared" si="2"/>
        <v>44561</v>
      </c>
      <c r="AG32" s="4">
        <f t="shared" si="2"/>
        <v>44561</v>
      </c>
      <c r="AH32" s="7" t="s">
        <v>418</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7" display="https://r.search.yahoo.com/_ylt=AwrE1yEQeOBhAQMAM39U04lQ;_ylu=Y29sbwNiZjEEcG9zAzEEdnRpZAMEc2VjA3Ny/RV=2/RE=1642129553/RO=10/RU=http%3a%2f%2fperiodico.guanajuato.gob.mx%2fdownloadfile%3fdir%3danio_2020%26file%3dPO_262_2da_Parte_20201231.pdf/RK=2/RS=qstaqpe"/>
    <hyperlink ref="K16" r:id="rId1"/>
    <hyperlink ref="AD17" display="https://r.search.yahoo.com/_ylt=AwrE1yEQeOBhAQMAM39U04lQ;_ylu=Y29sbwNiZjEEcG9zAzEEdnRpZAMEc2VjA3Ny/RV=2/RE=1642129553/RO=10/RU=http%3a%2f%2fperiodico.guanajuato.gob.mx%2fdownloadfile%3fdir%3danio_2020%26file%3dPO_262_2da_Parte_20201231.pdf/RK=2/RS=qstaqpe"/>
    <hyperlink ref="AD32" r:id="rId2"/>
    <hyperlink ref="AD3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149</v>
      </c>
    </row>
    <row r="2" spans="1:1" x14ac:dyDescent="0.35">
      <c r="A2" t="s">
        <v>141</v>
      </c>
    </row>
    <row r="3" spans="1:1" x14ac:dyDescent="0.35">
      <c r="A3" t="s">
        <v>150</v>
      </c>
    </row>
    <row r="4" spans="1:1" x14ac:dyDescent="0.35">
      <c r="A4" t="s">
        <v>151</v>
      </c>
    </row>
    <row r="5" spans="1:1" x14ac:dyDescent="0.35">
      <c r="A5" t="s">
        <v>152</v>
      </c>
    </row>
    <row r="6" spans="1:1" x14ac:dyDescent="0.35">
      <c r="A6" t="s">
        <v>153</v>
      </c>
    </row>
    <row r="7" spans="1:1" x14ac:dyDescent="0.35">
      <c r="A7" t="s">
        <v>154</v>
      </c>
    </row>
    <row r="8" spans="1:1" x14ac:dyDescent="0.35">
      <c r="A8" t="s">
        <v>155</v>
      </c>
    </row>
    <row r="9" spans="1:1" x14ac:dyDescent="0.35">
      <c r="A9" t="s">
        <v>156</v>
      </c>
    </row>
    <row r="10" spans="1:1" x14ac:dyDescent="0.35">
      <c r="A10" t="s">
        <v>157</v>
      </c>
    </row>
    <row r="11" spans="1:1" x14ac:dyDescent="0.35">
      <c r="A11" t="s">
        <v>158</v>
      </c>
    </row>
    <row r="12" spans="1:1" x14ac:dyDescent="0.35">
      <c r="A12" t="s">
        <v>159</v>
      </c>
    </row>
    <row r="13" spans="1:1" x14ac:dyDescent="0.35">
      <c r="A13" t="s">
        <v>160</v>
      </c>
    </row>
    <row r="14" spans="1:1" x14ac:dyDescent="0.35">
      <c r="A14" t="s">
        <v>161</v>
      </c>
    </row>
    <row r="15" spans="1:1" x14ac:dyDescent="0.35">
      <c r="A15" t="s">
        <v>162</v>
      </c>
    </row>
    <row r="16" spans="1:1" x14ac:dyDescent="0.35">
      <c r="A16" t="s">
        <v>163</v>
      </c>
    </row>
    <row r="17" spans="1:1" x14ac:dyDescent="0.35">
      <c r="A17" t="s">
        <v>164</v>
      </c>
    </row>
    <row r="18" spans="1:1" x14ac:dyDescent="0.35">
      <c r="A18" t="s">
        <v>165</v>
      </c>
    </row>
    <row r="19" spans="1:1" x14ac:dyDescent="0.35">
      <c r="A19" t="s">
        <v>166</v>
      </c>
    </row>
    <row r="20" spans="1:1" x14ac:dyDescent="0.35">
      <c r="A20" t="s">
        <v>167</v>
      </c>
    </row>
    <row r="21" spans="1:1" x14ac:dyDescent="0.35">
      <c r="A21" t="s">
        <v>168</v>
      </c>
    </row>
    <row r="22" spans="1:1" x14ac:dyDescent="0.35">
      <c r="A22" t="s">
        <v>169</v>
      </c>
    </row>
    <row r="23" spans="1:1" x14ac:dyDescent="0.35">
      <c r="A23" t="s">
        <v>137</v>
      </c>
    </row>
    <row r="24" spans="1:1" x14ac:dyDescent="0.35">
      <c r="A24" t="s">
        <v>170</v>
      </c>
    </row>
    <row r="25" spans="1:1" x14ac:dyDescent="0.35">
      <c r="A25" t="s">
        <v>171</v>
      </c>
    </row>
    <row r="26" spans="1:1" x14ac:dyDescent="0.35">
      <c r="A26" t="s">
        <v>172</v>
      </c>
    </row>
    <row r="27" spans="1:1" x14ac:dyDescent="0.35">
      <c r="A27" t="s">
        <v>173</v>
      </c>
    </row>
    <row r="28" spans="1:1" x14ac:dyDescent="0.35">
      <c r="A28" t="s">
        <v>174</v>
      </c>
    </row>
    <row r="29" spans="1:1" x14ac:dyDescent="0.35">
      <c r="A29" t="s">
        <v>175</v>
      </c>
    </row>
    <row r="30" spans="1:1" x14ac:dyDescent="0.35">
      <c r="A30" t="s">
        <v>176</v>
      </c>
    </row>
    <row r="31" spans="1:1" x14ac:dyDescent="0.35">
      <c r="A31" t="s">
        <v>177</v>
      </c>
    </row>
    <row r="32" spans="1:1" x14ac:dyDescent="0.35">
      <c r="A32" t="s">
        <v>178</v>
      </c>
    </row>
    <row r="33" spans="1:1" x14ac:dyDescent="0.35">
      <c r="A33" t="s">
        <v>179</v>
      </c>
    </row>
    <row r="34" spans="1:1" x14ac:dyDescent="0.35">
      <c r="A34" t="s">
        <v>180</v>
      </c>
    </row>
    <row r="35" spans="1:1" x14ac:dyDescent="0.35">
      <c r="A35" t="s">
        <v>181</v>
      </c>
    </row>
    <row r="36" spans="1:1" x14ac:dyDescent="0.35">
      <c r="A36" t="s">
        <v>182</v>
      </c>
    </row>
    <row r="37" spans="1:1" x14ac:dyDescent="0.35">
      <c r="A37" t="s">
        <v>183</v>
      </c>
    </row>
    <row r="38" spans="1:1" x14ac:dyDescent="0.35">
      <c r="A38" t="s">
        <v>184</v>
      </c>
    </row>
    <row r="39" spans="1:1" x14ac:dyDescent="0.35">
      <c r="A39" t="s">
        <v>185</v>
      </c>
    </row>
    <row r="40" spans="1:1" x14ac:dyDescent="0.35">
      <c r="A40" t="s">
        <v>186</v>
      </c>
    </row>
    <row r="41" spans="1:1" x14ac:dyDescent="0.3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244</v>
      </c>
    </row>
    <row r="2" spans="1:1" x14ac:dyDescent="0.35">
      <c r="A2" t="s">
        <v>215</v>
      </c>
    </row>
    <row r="3" spans="1:1" x14ac:dyDescent="0.35">
      <c r="A3" t="s">
        <v>216</v>
      </c>
    </row>
    <row r="4" spans="1:1" x14ac:dyDescent="0.35">
      <c r="A4" t="s">
        <v>188</v>
      </c>
    </row>
    <row r="5" spans="1:1" x14ac:dyDescent="0.35">
      <c r="A5" t="s">
        <v>213</v>
      </c>
    </row>
    <row r="6" spans="1:1" x14ac:dyDescent="0.35">
      <c r="A6" t="s">
        <v>189</v>
      </c>
    </row>
    <row r="7" spans="1:1" x14ac:dyDescent="0.35">
      <c r="A7" t="s">
        <v>190</v>
      </c>
    </row>
    <row r="8" spans="1:1" x14ac:dyDescent="0.35">
      <c r="A8" t="s">
        <v>191</v>
      </c>
    </row>
    <row r="9" spans="1:1" x14ac:dyDescent="0.35">
      <c r="A9" t="s">
        <v>208</v>
      </c>
    </row>
    <row r="10" spans="1:1" x14ac:dyDescent="0.35">
      <c r="A10" t="s">
        <v>245</v>
      </c>
    </row>
    <row r="11" spans="1:1" x14ac:dyDescent="0.35">
      <c r="A11" t="s">
        <v>196</v>
      </c>
    </row>
    <row r="12" spans="1:1" x14ac:dyDescent="0.35">
      <c r="A12" t="s">
        <v>210</v>
      </c>
    </row>
    <row r="13" spans="1:1" x14ac:dyDescent="0.35">
      <c r="A13" t="s">
        <v>199</v>
      </c>
    </row>
    <row r="14" spans="1:1" x14ac:dyDescent="0.35">
      <c r="A14" t="s">
        <v>205</v>
      </c>
    </row>
    <row r="15" spans="1:1" x14ac:dyDescent="0.35">
      <c r="A15" t="s">
        <v>193</v>
      </c>
    </row>
    <row r="16" spans="1:1" x14ac:dyDescent="0.35">
      <c r="A16" t="s">
        <v>200</v>
      </c>
    </row>
    <row r="17" spans="1:1" x14ac:dyDescent="0.35">
      <c r="A17" t="s">
        <v>212</v>
      </c>
    </row>
    <row r="18" spans="1:1" x14ac:dyDescent="0.35">
      <c r="A18" t="s">
        <v>207</v>
      </c>
    </row>
    <row r="19" spans="1:1" x14ac:dyDescent="0.35">
      <c r="A19" t="s">
        <v>201</v>
      </c>
    </row>
    <row r="20" spans="1:1" x14ac:dyDescent="0.35">
      <c r="A20" t="s">
        <v>198</v>
      </c>
    </row>
    <row r="21" spans="1:1" x14ac:dyDescent="0.35">
      <c r="A21" t="s">
        <v>202</v>
      </c>
    </row>
    <row r="22" spans="1:1" x14ac:dyDescent="0.35">
      <c r="A22" t="s">
        <v>203</v>
      </c>
    </row>
    <row r="23" spans="1:1" x14ac:dyDescent="0.35">
      <c r="A23" t="s">
        <v>217</v>
      </c>
    </row>
    <row r="24" spans="1:1" x14ac:dyDescent="0.35">
      <c r="A24" t="s">
        <v>195</v>
      </c>
    </row>
    <row r="25" spans="1:1" x14ac:dyDescent="0.35">
      <c r="A25" t="s">
        <v>194</v>
      </c>
    </row>
    <row r="26" spans="1:1" x14ac:dyDescent="0.35">
      <c r="A26" t="s">
        <v>192</v>
      </c>
    </row>
    <row r="27" spans="1:1" x14ac:dyDescent="0.35">
      <c r="A27" t="s">
        <v>219</v>
      </c>
    </row>
    <row r="28" spans="1:1" x14ac:dyDescent="0.35">
      <c r="A28" t="s">
        <v>204</v>
      </c>
    </row>
    <row r="29" spans="1:1" x14ac:dyDescent="0.35">
      <c r="A29" t="s">
        <v>197</v>
      </c>
    </row>
    <row r="30" spans="1:1" x14ac:dyDescent="0.35">
      <c r="A30" t="s">
        <v>246</v>
      </c>
    </row>
    <row r="31" spans="1:1" x14ac:dyDescent="0.35">
      <c r="A31" t="s">
        <v>211</v>
      </c>
    </row>
    <row r="32" spans="1:1" x14ac:dyDescent="0.3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143</v>
      </c>
    </row>
    <row r="2" spans="1:1" x14ac:dyDescent="0.35">
      <c r="A2" t="s">
        <v>137</v>
      </c>
    </row>
    <row r="3" spans="1:1" x14ac:dyDescent="0.35">
      <c r="A3" t="s">
        <v>136</v>
      </c>
    </row>
    <row r="4" spans="1:1" x14ac:dyDescent="0.35">
      <c r="A4" t="s">
        <v>126</v>
      </c>
    </row>
    <row r="5" spans="1:1" x14ac:dyDescent="0.35">
      <c r="A5" t="s">
        <v>129</v>
      </c>
    </row>
    <row r="6" spans="1:1" x14ac:dyDescent="0.35">
      <c r="A6" t="s">
        <v>127</v>
      </c>
    </row>
    <row r="7" spans="1:1" x14ac:dyDescent="0.35">
      <c r="A7" t="s">
        <v>131</v>
      </c>
    </row>
    <row r="8" spans="1:1" x14ac:dyDescent="0.35">
      <c r="A8" t="s">
        <v>125</v>
      </c>
    </row>
    <row r="9" spans="1:1" x14ac:dyDescent="0.35">
      <c r="A9" t="s">
        <v>130</v>
      </c>
    </row>
    <row r="10" spans="1:1" x14ac:dyDescent="0.35">
      <c r="A10" t="s">
        <v>133</v>
      </c>
    </row>
    <row r="11" spans="1:1" x14ac:dyDescent="0.35">
      <c r="A11" t="s">
        <v>148</v>
      </c>
    </row>
    <row r="12" spans="1:1" x14ac:dyDescent="0.35">
      <c r="A12" t="s">
        <v>135</v>
      </c>
    </row>
    <row r="13" spans="1:1" x14ac:dyDescent="0.35">
      <c r="A13" t="s">
        <v>242</v>
      </c>
    </row>
    <row r="14" spans="1:1" x14ac:dyDescent="0.35">
      <c r="A14" t="s">
        <v>170</v>
      </c>
    </row>
    <row r="15" spans="1:1" x14ac:dyDescent="0.35">
      <c r="A15" t="s">
        <v>145</v>
      </c>
    </row>
    <row r="16" spans="1:1" x14ac:dyDescent="0.35">
      <c r="A16" t="s">
        <v>140</v>
      </c>
    </row>
    <row r="17" spans="1:1" x14ac:dyDescent="0.35">
      <c r="A17" t="s">
        <v>147</v>
      </c>
    </row>
    <row r="18" spans="1:1" x14ac:dyDescent="0.35">
      <c r="A18" t="s">
        <v>146</v>
      </c>
    </row>
    <row r="19" spans="1:1" x14ac:dyDescent="0.35">
      <c r="A19" t="s">
        <v>132</v>
      </c>
    </row>
    <row r="20" spans="1:1" x14ac:dyDescent="0.35">
      <c r="A20" t="s">
        <v>142</v>
      </c>
    </row>
    <row r="21" spans="1:1" x14ac:dyDescent="0.35">
      <c r="A21" t="s">
        <v>141</v>
      </c>
    </row>
    <row r="22" spans="1:1" x14ac:dyDescent="0.35">
      <c r="A22" t="s">
        <v>128</v>
      </c>
    </row>
    <row r="23" spans="1:1" x14ac:dyDescent="0.35">
      <c r="A23" t="s">
        <v>243</v>
      </c>
    </row>
    <row r="24" spans="1:1" x14ac:dyDescent="0.35">
      <c r="A24" t="s">
        <v>138</v>
      </c>
    </row>
    <row r="25" spans="1:1" x14ac:dyDescent="0.35">
      <c r="A25" t="s">
        <v>139</v>
      </c>
    </row>
    <row r="26" spans="1:1" x14ac:dyDescent="0.3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149</v>
      </c>
    </row>
    <row r="2" spans="1:1" x14ac:dyDescent="0.35">
      <c r="A2" t="s">
        <v>141</v>
      </c>
    </row>
    <row r="3" spans="1:1" x14ac:dyDescent="0.35">
      <c r="A3" t="s">
        <v>150</v>
      </c>
    </row>
    <row r="4" spans="1:1" x14ac:dyDescent="0.35">
      <c r="A4" t="s">
        <v>151</v>
      </c>
    </row>
    <row r="5" spans="1:1" x14ac:dyDescent="0.35">
      <c r="A5" t="s">
        <v>152</v>
      </c>
    </row>
    <row r="6" spans="1:1" x14ac:dyDescent="0.35">
      <c r="A6" t="s">
        <v>153</v>
      </c>
    </row>
    <row r="7" spans="1:1" x14ac:dyDescent="0.35">
      <c r="A7" t="s">
        <v>154</v>
      </c>
    </row>
    <row r="8" spans="1:1" x14ac:dyDescent="0.35">
      <c r="A8" t="s">
        <v>155</v>
      </c>
    </row>
    <row r="9" spans="1:1" x14ac:dyDescent="0.35">
      <c r="A9" t="s">
        <v>156</v>
      </c>
    </row>
    <row r="10" spans="1:1" x14ac:dyDescent="0.35">
      <c r="A10" t="s">
        <v>157</v>
      </c>
    </row>
    <row r="11" spans="1:1" x14ac:dyDescent="0.35">
      <c r="A11" t="s">
        <v>158</v>
      </c>
    </row>
    <row r="12" spans="1:1" x14ac:dyDescent="0.35">
      <c r="A12" t="s">
        <v>159</v>
      </c>
    </row>
    <row r="13" spans="1:1" x14ac:dyDescent="0.35">
      <c r="A13" t="s">
        <v>160</v>
      </c>
    </row>
    <row r="14" spans="1:1" x14ac:dyDescent="0.35">
      <c r="A14" t="s">
        <v>161</v>
      </c>
    </row>
    <row r="15" spans="1:1" x14ac:dyDescent="0.35">
      <c r="A15" t="s">
        <v>162</v>
      </c>
    </row>
    <row r="16" spans="1:1" x14ac:dyDescent="0.35">
      <c r="A16" t="s">
        <v>163</v>
      </c>
    </row>
    <row r="17" spans="1:1" x14ac:dyDescent="0.35">
      <c r="A17" t="s">
        <v>164</v>
      </c>
    </row>
    <row r="18" spans="1:1" x14ac:dyDescent="0.35">
      <c r="A18" t="s">
        <v>165</v>
      </c>
    </row>
    <row r="19" spans="1:1" x14ac:dyDescent="0.35">
      <c r="A19" t="s">
        <v>166</v>
      </c>
    </row>
    <row r="20" spans="1:1" x14ac:dyDescent="0.35">
      <c r="A20" t="s">
        <v>167</v>
      </c>
    </row>
    <row r="21" spans="1:1" x14ac:dyDescent="0.35">
      <c r="A21" t="s">
        <v>168</v>
      </c>
    </row>
    <row r="22" spans="1:1" x14ac:dyDescent="0.35">
      <c r="A22" t="s">
        <v>169</v>
      </c>
    </row>
    <row r="23" spans="1:1" x14ac:dyDescent="0.35">
      <c r="A23" t="s">
        <v>137</v>
      </c>
    </row>
    <row r="24" spans="1:1" x14ac:dyDescent="0.35">
      <c r="A24" t="s">
        <v>170</v>
      </c>
    </row>
    <row r="25" spans="1:1" x14ac:dyDescent="0.35">
      <c r="A25" t="s">
        <v>171</v>
      </c>
    </row>
    <row r="26" spans="1:1" x14ac:dyDescent="0.35">
      <c r="A26" t="s">
        <v>172</v>
      </c>
    </row>
    <row r="27" spans="1:1" x14ac:dyDescent="0.35">
      <c r="A27" t="s">
        <v>173</v>
      </c>
    </row>
    <row r="28" spans="1:1" x14ac:dyDescent="0.35">
      <c r="A28" t="s">
        <v>174</v>
      </c>
    </row>
    <row r="29" spans="1:1" x14ac:dyDescent="0.35">
      <c r="A29" t="s">
        <v>175</v>
      </c>
    </row>
    <row r="30" spans="1:1" x14ac:dyDescent="0.35">
      <c r="A30" t="s">
        <v>176</v>
      </c>
    </row>
    <row r="31" spans="1:1" x14ac:dyDescent="0.35">
      <c r="A31" t="s">
        <v>177</v>
      </c>
    </row>
    <row r="32" spans="1:1" x14ac:dyDescent="0.35">
      <c r="A32" t="s">
        <v>178</v>
      </c>
    </row>
    <row r="33" spans="1:1" x14ac:dyDescent="0.35">
      <c r="A33" t="s">
        <v>179</v>
      </c>
    </row>
    <row r="34" spans="1:1" x14ac:dyDescent="0.35">
      <c r="A34" t="s">
        <v>180</v>
      </c>
    </row>
    <row r="35" spans="1:1" x14ac:dyDescent="0.35">
      <c r="A35" t="s">
        <v>181</v>
      </c>
    </row>
    <row r="36" spans="1:1" x14ac:dyDescent="0.35">
      <c r="A36" t="s">
        <v>182</v>
      </c>
    </row>
    <row r="37" spans="1:1" x14ac:dyDescent="0.35">
      <c r="A37" t="s">
        <v>183</v>
      </c>
    </row>
    <row r="38" spans="1:1" x14ac:dyDescent="0.35">
      <c r="A38" t="s">
        <v>184</v>
      </c>
    </row>
    <row r="39" spans="1:1" x14ac:dyDescent="0.35">
      <c r="A39" t="s">
        <v>185</v>
      </c>
    </row>
    <row r="40" spans="1:1" x14ac:dyDescent="0.35">
      <c r="A40" t="s">
        <v>186</v>
      </c>
    </row>
    <row r="41" spans="1:1" x14ac:dyDescent="0.3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244</v>
      </c>
    </row>
    <row r="2" spans="1:1" x14ac:dyDescent="0.35">
      <c r="A2" t="s">
        <v>215</v>
      </c>
    </row>
    <row r="3" spans="1:1" x14ac:dyDescent="0.35">
      <c r="A3" t="s">
        <v>216</v>
      </c>
    </row>
    <row r="4" spans="1:1" x14ac:dyDescent="0.35">
      <c r="A4" t="s">
        <v>188</v>
      </c>
    </row>
    <row r="5" spans="1:1" x14ac:dyDescent="0.35">
      <c r="A5" t="s">
        <v>213</v>
      </c>
    </row>
    <row r="6" spans="1:1" x14ac:dyDescent="0.35">
      <c r="A6" t="s">
        <v>189</v>
      </c>
    </row>
    <row r="7" spans="1:1" x14ac:dyDescent="0.35">
      <c r="A7" t="s">
        <v>190</v>
      </c>
    </row>
    <row r="8" spans="1:1" x14ac:dyDescent="0.35">
      <c r="A8" t="s">
        <v>191</v>
      </c>
    </row>
    <row r="9" spans="1:1" x14ac:dyDescent="0.35">
      <c r="A9" t="s">
        <v>208</v>
      </c>
    </row>
    <row r="10" spans="1:1" x14ac:dyDescent="0.35">
      <c r="A10" t="s">
        <v>245</v>
      </c>
    </row>
    <row r="11" spans="1:1" x14ac:dyDescent="0.35">
      <c r="A11" t="s">
        <v>196</v>
      </c>
    </row>
    <row r="12" spans="1:1" x14ac:dyDescent="0.35">
      <c r="A12" t="s">
        <v>210</v>
      </c>
    </row>
    <row r="13" spans="1:1" x14ac:dyDescent="0.35">
      <c r="A13" t="s">
        <v>199</v>
      </c>
    </row>
    <row r="14" spans="1:1" x14ac:dyDescent="0.35">
      <c r="A14" t="s">
        <v>205</v>
      </c>
    </row>
    <row r="15" spans="1:1" x14ac:dyDescent="0.35">
      <c r="A15" t="s">
        <v>193</v>
      </c>
    </row>
    <row r="16" spans="1:1" x14ac:dyDescent="0.35">
      <c r="A16" t="s">
        <v>200</v>
      </c>
    </row>
    <row r="17" spans="1:1" x14ac:dyDescent="0.35">
      <c r="A17" t="s">
        <v>212</v>
      </c>
    </row>
    <row r="18" spans="1:1" x14ac:dyDescent="0.35">
      <c r="A18" t="s">
        <v>207</v>
      </c>
    </row>
    <row r="19" spans="1:1" x14ac:dyDescent="0.35">
      <c r="A19" t="s">
        <v>201</v>
      </c>
    </row>
    <row r="20" spans="1:1" x14ac:dyDescent="0.35">
      <c r="A20" t="s">
        <v>198</v>
      </c>
    </row>
    <row r="21" spans="1:1" x14ac:dyDescent="0.35">
      <c r="A21" t="s">
        <v>202</v>
      </c>
    </row>
    <row r="22" spans="1:1" x14ac:dyDescent="0.35">
      <c r="A22" t="s">
        <v>203</v>
      </c>
    </row>
    <row r="23" spans="1:1" x14ac:dyDescent="0.35">
      <c r="A23" t="s">
        <v>217</v>
      </c>
    </row>
    <row r="24" spans="1:1" x14ac:dyDescent="0.35">
      <c r="A24" t="s">
        <v>195</v>
      </c>
    </row>
    <row r="25" spans="1:1" x14ac:dyDescent="0.35">
      <c r="A25" t="s">
        <v>194</v>
      </c>
    </row>
    <row r="26" spans="1:1" x14ac:dyDescent="0.35">
      <c r="A26" t="s">
        <v>192</v>
      </c>
    </row>
    <row r="27" spans="1:1" x14ac:dyDescent="0.35">
      <c r="A27" t="s">
        <v>219</v>
      </c>
    </row>
    <row r="28" spans="1:1" x14ac:dyDescent="0.35">
      <c r="A28" t="s">
        <v>204</v>
      </c>
    </row>
    <row r="29" spans="1:1" x14ac:dyDescent="0.35">
      <c r="A29" t="s">
        <v>197</v>
      </c>
    </row>
    <row r="30" spans="1:1" x14ac:dyDescent="0.35">
      <c r="A30" t="s">
        <v>246</v>
      </c>
    </row>
    <row r="31" spans="1:1" x14ac:dyDescent="0.35">
      <c r="A31" t="s">
        <v>211</v>
      </c>
    </row>
    <row r="32" spans="1:1" x14ac:dyDescent="0.3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opLeftCell="A3" workbookViewId="0">
      <selection activeCell="A4" sqref="A4:T13"/>
    </sheetView>
  </sheetViews>
  <sheetFormatPr baseColWidth="10" defaultColWidth="8.7265625" defaultRowHeight="14.5" x14ac:dyDescent="0.35"/>
  <cols>
    <col min="1" max="1" width="3.36328125" bestFit="1" customWidth="1"/>
    <col min="2" max="2" width="121.9062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59.08984375" bestFit="1" customWidth="1"/>
    <col min="19" max="19" width="99.36328125" bestFit="1" customWidth="1"/>
    <col min="20" max="20" width="36.54296875" bestFit="1" customWidth="1"/>
  </cols>
  <sheetData>
    <row r="1" spans="1:20"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3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x14ac:dyDescent="0.3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x14ac:dyDescent="0.35">
      <c r="A4" s="3">
        <v>1</v>
      </c>
      <c r="B4" s="7" t="s">
        <v>424</v>
      </c>
      <c r="C4" s="3" t="s">
        <v>131</v>
      </c>
      <c r="D4" s="7" t="s">
        <v>425</v>
      </c>
      <c r="E4" s="7">
        <v>158</v>
      </c>
      <c r="F4" s="7" t="s">
        <v>426</v>
      </c>
      <c r="G4" s="3" t="s">
        <v>152</v>
      </c>
      <c r="H4" s="7" t="str">
        <f>B4</f>
        <v>Red Móvil</v>
      </c>
      <c r="I4" s="7">
        <v>35</v>
      </c>
      <c r="J4" s="12" t="str">
        <f>H4</f>
        <v>Red Móvil</v>
      </c>
      <c r="K4" s="7">
        <f>I4</f>
        <v>35</v>
      </c>
      <c r="L4" s="7" t="str">
        <f>J4</f>
        <v>Red Móvil</v>
      </c>
      <c r="M4" s="7">
        <v>11</v>
      </c>
      <c r="N4" s="7" t="s">
        <v>213</v>
      </c>
      <c r="O4" s="7">
        <v>38240</v>
      </c>
      <c r="P4" s="7" t="s">
        <v>282</v>
      </c>
      <c r="Q4" s="7">
        <v>4121573191</v>
      </c>
      <c r="R4" s="10" t="str">
        <f>[1]Tabla_415081!$C$4</f>
        <v>difmunicipaljuventinorosas@gmail.com</v>
      </c>
      <c r="S4" s="10" t="str">
        <f>[1]Tabla_415081!$C$4</f>
        <v>difmunicipaljuventinorosas@gmail.com</v>
      </c>
      <c r="T4" s="7" t="s">
        <v>427</v>
      </c>
    </row>
    <row r="5" spans="1:20" x14ac:dyDescent="0.35">
      <c r="A5" s="3">
        <v>2</v>
      </c>
      <c r="B5" s="7" t="s">
        <v>428</v>
      </c>
      <c r="C5" s="3" t="s">
        <v>131</v>
      </c>
      <c r="D5" s="7" t="s">
        <v>425</v>
      </c>
      <c r="E5" s="7">
        <v>158</v>
      </c>
      <c r="F5" s="7" t="s">
        <v>282</v>
      </c>
      <c r="G5" s="3" t="s">
        <v>152</v>
      </c>
      <c r="H5" s="7" t="s">
        <v>429</v>
      </c>
      <c r="I5" s="7">
        <v>35</v>
      </c>
      <c r="J5" s="12" t="s">
        <v>429</v>
      </c>
      <c r="K5" s="7">
        <v>35</v>
      </c>
      <c r="L5" s="7" t="str">
        <f t="shared" ref="L5:L10" si="0">J5</f>
        <v>Santa Cruz de Juventino Rosas</v>
      </c>
      <c r="M5" s="7">
        <v>11</v>
      </c>
      <c r="N5" s="7" t="s">
        <v>213</v>
      </c>
      <c r="O5" s="7">
        <v>38240</v>
      </c>
      <c r="P5" s="7" t="s">
        <v>282</v>
      </c>
      <c r="Q5" s="24">
        <v>4126901848</v>
      </c>
      <c r="R5" s="10" t="s">
        <v>430</v>
      </c>
      <c r="S5" s="10" t="s">
        <v>430</v>
      </c>
      <c r="T5" s="7" t="s">
        <v>427</v>
      </c>
    </row>
    <row r="6" spans="1:20" x14ac:dyDescent="0.35">
      <c r="A6" s="3">
        <v>3</v>
      </c>
      <c r="B6" s="7" t="s">
        <v>431</v>
      </c>
      <c r="C6" s="3" t="s">
        <v>131</v>
      </c>
      <c r="D6" s="7" t="s">
        <v>432</v>
      </c>
      <c r="E6" s="7">
        <v>158</v>
      </c>
      <c r="F6" s="7" t="s">
        <v>282</v>
      </c>
      <c r="G6" s="3" t="s">
        <v>152</v>
      </c>
      <c r="H6" s="7" t="s">
        <v>433</v>
      </c>
      <c r="I6" s="7">
        <v>35</v>
      </c>
      <c r="J6" s="12" t="s">
        <v>429</v>
      </c>
      <c r="K6" s="7">
        <v>35</v>
      </c>
      <c r="L6" s="7" t="str">
        <f t="shared" si="0"/>
        <v>Santa Cruz de Juventino Rosas</v>
      </c>
      <c r="M6" s="7">
        <v>11</v>
      </c>
      <c r="N6" s="7" t="s">
        <v>213</v>
      </c>
      <c r="O6" s="7">
        <v>38240</v>
      </c>
      <c r="P6" s="7" t="s">
        <v>282</v>
      </c>
      <c r="Q6" s="7">
        <v>4121573191</v>
      </c>
      <c r="R6" s="10" t="s">
        <v>434</v>
      </c>
      <c r="S6" s="10" t="s">
        <v>434</v>
      </c>
      <c r="T6" s="7" t="s">
        <v>427</v>
      </c>
    </row>
    <row r="7" spans="1:20" x14ac:dyDescent="0.35">
      <c r="A7" s="3">
        <v>4</v>
      </c>
      <c r="B7" s="7" t="s">
        <v>435</v>
      </c>
      <c r="C7" s="3" t="s">
        <v>131</v>
      </c>
      <c r="D7" s="7" t="s">
        <v>436</v>
      </c>
      <c r="E7" s="7">
        <v>158</v>
      </c>
      <c r="F7" s="7" t="s">
        <v>282</v>
      </c>
      <c r="G7" s="3" t="s">
        <v>152</v>
      </c>
      <c r="H7" s="7" t="s">
        <v>437</v>
      </c>
      <c r="I7" s="7">
        <v>35</v>
      </c>
      <c r="J7" s="12" t="s">
        <v>429</v>
      </c>
      <c r="K7" s="7">
        <v>35</v>
      </c>
      <c r="L7" s="7" t="str">
        <f t="shared" si="0"/>
        <v>Santa Cruz de Juventino Rosas</v>
      </c>
      <c r="M7" s="7">
        <v>11</v>
      </c>
      <c r="N7" s="7" t="s">
        <v>213</v>
      </c>
      <c r="O7" s="7">
        <v>38240</v>
      </c>
      <c r="P7" s="7" t="s">
        <v>339</v>
      </c>
      <c r="Q7" s="7">
        <v>4121573191</v>
      </c>
      <c r="R7" s="10" t="s">
        <v>434</v>
      </c>
      <c r="S7" s="10" t="s">
        <v>434</v>
      </c>
      <c r="T7" s="7" t="s">
        <v>427</v>
      </c>
    </row>
    <row r="8" spans="1:20" x14ac:dyDescent="0.35">
      <c r="A8" s="3">
        <v>5</v>
      </c>
      <c r="B8" s="7" t="s">
        <v>331</v>
      </c>
      <c r="C8" s="3" t="s">
        <v>131</v>
      </c>
      <c r="D8" s="7" t="s">
        <v>432</v>
      </c>
      <c r="E8" s="7">
        <v>158</v>
      </c>
      <c r="F8" s="7" t="s">
        <v>282</v>
      </c>
      <c r="G8" s="3" t="s">
        <v>152</v>
      </c>
      <c r="H8" s="7" t="s">
        <v>438</v>
      </c>
      <c r="I8" s="7">
        <v>35</v>
      </c>
      <c r="J8" s="12" t="s">
        <v>429</v>
      </c>
      <c r="K8" s="7">
        <v>35</v>
      </c>
      <c r="L8" s="7" t="str">
        <f t="shared" si="0"/>
        <v>Santa Cruz de Juventino Rosas</v>
      </c>
      <c r="M8" s="7">
        <v>11</v>
      </c>
      <c r="N8" s="7" t="s">
        <v>213</v>
      </c>
      <c r="O8" s="7">
        <v>38240</v>
      </c>
      <c r="P8" s="7" t="s">
        <v>282</v>
      </c>
      <c r="Q8" s="7">
        <v>4121573191</v>
      </c>
      <c r="R8" s="10" t="s">
        <v>434</v>
      </c>
      <c r="S8" s="10" t="s">
        <v>434</v>
      </c>
      <c r="T8" s="7" t="s">
        <v>427</v>
      </c>
    </row>
    <row r="9" spans="1:20" x14ac:dyDescent="0.35">
      <c r="A9" s="3">
        <v>6</v>
      </c>
      <c r="B9" s="7" t="s">
        <v>439</v>
      </c>
      <c r="C9" s="3" t="s">
        <v>131</v>
      </c>
      <c r="D9" s="7" t="s">
        <v>432</v>
      </c>
      <c r="E9" s="7">
        <v>158</v>
      </c>
      <c r="F9" s="7" t="s">
        <v>282</v>
      </c>
      <c r="G9" s="3" t="s">
        <v>152</v>
      </c>
      <c r="H9" s="7" t="s">
        <v>438</v>
      </c>
      <c r="I9" s="7">
        <v>35</v>
      </c>
      <c r="J9" s="12" t="s">
        <v>429</v>
      </c>
      <c r="K9" s="7">
        <v>35</v>
      </c>
      <c r="L9" s="7" t="str">
        <f>J9</f>
        <v>Santa Cruz de Juventino Rosas</v>
      </c>
      <c r="M9" s="7">
        <v>11</v>
      </c>
      <c r="N9" s="7" t="s">
        <v>213</v>
      </c>
      <c r="O9" s="7">
        <v>38240</v>
      </c>
      <c r="P9" s="7" t="s">
        <v>282</v>
      </c>
      <c r="Q9" s="7">
        <v>4121573191</v>
      </c>
      <c r="R9" s="10" t="s">
        <v>434</v>
      </c>
      <c r="S9" s="10" t="s">
        <v>434</v>
      </c>
      <c r="T9" s="7" t="s">
        <v>427</v>
      </c>
    </row>
    <row r="10" spans="1:20" x14ac:dyDescent="0.35">
      <c r="A10" s="3">
        <v>7</v>
      </c>
      <c r="B10" s="7" t="s">
        <v>440</v>
      </c>
      <c r="C10" s="3" t="s">
        <v>131</v>
      </c>
      <c r="D10" s="7" t="s">
        <v>441</v>
      </c>
      <c r="E10" s="7">
        <v>103</v>
      </c>
      <c r="F10" s="7" t="s">
        <v>282</v>
      </c>
      <c r="G10" s="3" t="s">
        <v>152</v>
      </c>
      <c r="H10" s="7" t="s">
        <v>438</v>
      </c>
      <c r="I10" s="7">
        <v>35</v>
      </c>
      <c r="J10" s="12" t="s">
        <v>429</v>
      </c>
      <c r="K10" s="7">
        <v>35</v>
      </c>
      <c r="L10" s="7" t="str">
        <f t="shared" si="0"/>
        <v>Santa Cruz de Juventino Rosas</v>
      </c>
      <c r="M10" s="7">
        <v>11</v>
      </c>
      <c r="N10" s="7" t="s">
        <v>213</v>
      </c>
      <c r="O10" s="7">
        <v>38240</v>
      </c>
      <c r="P10" s="7" t="s">
        <v>282</v>
      </c>
      <c r="Q10" s="7">
        <v>4121572274</v>
      </c>
      <c r="R10" s="10" t="s">
        <v>442</v>
      </c>
      <c r="S10" s="10" t="s">
        <v>442</v>
      </c>
      <c r="T10" s="7" t="s">
        <v>427</v>
      </c>
    </row>
    <row r="11" spans="1:20" x14ac:dyDescent="0.35">
      <c r="A11" s="3">
        <v>8</v>
      </c>
      <c r="B11" s="6" t="s">
        <v>399</v>
      </c>
      <c r="C11" s="3" t="s">
        <v>131</v>
      </c>
      <c r="D11" s="6" t="s">
        <v>443</v>
      </c>
      <c r="E11" s="16">
        <v>130</v>
      </c>
      <c r="F11" s="6" t="s">
        <v>282</v>
      </c>
      <c r="G11" s="3" t="s">
        <v>152</v>
      </c>
      <c r="H11" s="6" t="s">
        <v>444</v>
      </c>
      <c r="I11" s="16">
        <v>35</v>
      </c>
      <c r="J11" s="12" t="s">
        <v>429</v>
      </c>
      <c r="K11" s="16">
        <v>35</v>
      </c>
      <c r="L11" s="6" t="s">
        <v>429</v>
      </c>
      <c r="M11" s="16">
        <v>11</v>
      </c>
      <c r="N11" s="7" t="s">
        <v>213</v>
      </c>
      <c r="O11" s="16">
        <v>38240</v>
      </c>
      <c r="P11" s="6" t="s">
        <v>282</v>
      </c>
      <c r="Q11" s="6">
        <v>4121576980</v>
      </c>
      <c r="R11" s="8" t="s">
        <v>445</v>
      </c>
      <c r="S11" s="8" t="s">
        <v>445</v>
      </c>
      <c r="T11" s="7" t="s">
        <v>427</v>
      </c>
    </row>
    <row r="12" spans="1:20" x14ac:dyDescent="0.35">
      <c r="A12" s="3">
        <v>9</v>
      </c>
      <c r="B12" s="7" t="s">
        <v>446</v>
      </c>
      <c r="C12" s="3" t="s">
        <v>131</v>
      </c>
      <c r="D12" s="7" t="s">
        <v>425</v>
      </c>
      <c r="E12" s="7">
        <v>158</v>
      </c>
      <c r="F12" s="7" t="s">
        <v>282</v>
      </c>
      <c r="G12" s="3" t="s">
        <v>152</v>
      </c>
      <c r="H12" s="7" t="s">
        <v>447</v>
      </c>
      <c r="I12" s="7">
        <v>35</v>
      </c>
      <c r="J12" s="12" t="s">
        <v>429</v>
      </c>
      <c r="K12" s="7">
        <v>35</v>
      </c>
      <c r="L12" s="7" t="s">
        <v>429</v>
      </c>
      <c r="M12" s="7">
        <v>11</v>
      </c>
      <c r="N12" s="7" t="s">
        <v>213</v>
      </c>
      <c r="O12" s="7">
        <v>38240</v>
      </c>
      <c r="P12" s="7" t="s">
        <v>282</v>
      </c>
      <c r="Q12" s="7">
        <v>4121573191</v>
      </c>
      <c r="R12" s="10" t="s">
        <v>434</v>
      </c>
      <c r="S12" s="10" t="s">
        <v>434</v>
      </c>
      <c r="T12" s="7" t="s">
        <v>427</v>
      </c>
    </row>
    <row r="13" spans="1:20" x14ac:dyDescent="0.35">
      <c r="A13" s="3">
        <v>10</v>
      </c>
      <c r="B13" s="7" t="s">
        <v>448</v>
      </c>
      <c r="C13" s="3" t="s">
        <v>131</v>
      </c>
      <c r="D13" s="7" t="s">
        <v>449</v>
      </c>
      <c r="E13" s="7">
        <v>103</v>
      </c>
      <c r="F13" s="7" t="s">
        <v>282</v>
      </c>
      <c r="G13" s="3" t="s">
        <v>152</v>
      </c>
      <c r="H13" s="7" t="s">
        <v>447</v>
      </c>
      <c r="I13" s="7">
        <v>35</v>
      </c>
      <c r="J13" s="12" t="s">
        <v>429</v>
      </c>
      <c r="K13" s="7">
        <v>35</v>
      </c>
      <c r="L13" s="7" t="s">
        <v>429</v>
      </c>
      <c r="M13" s="7">
        <v>11</v>
      </c>
      <c r="N13" s="7" t="s">
        <v>213</v>
      </c>
      <c r="O13" s="7">
        <v>38240</v>
      </c>
      <c r="P13" s="7" t="s">
        <v>282</v>
      </c>
      <c r="Q13" s="7">
        <v>4121573191</v>
      </c>
      <c r="R13" s="10" t="s">
        <v>434</v>
      </c>
      <c r="S13" s="10" t="s">
        <v>434</v>
      </c>
      <c r="T13" s="7" t="s">
        <v>450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5" r:id="rId1"/>
    <hyperlink ref="R6" r:id="rId2"/>
    <hyperlink ref="R8" r:id="rId3"/>
    <hyperlink ref="R7" r:id="rId4"/>
    <hyperlink ref="R10" r:id="rId5"/>
    <hyperlink ref="R11" r:id="rId6" display="mailto:jr_gerontologico2015-2018@hotmail.com"/>
    <hyperlink ref="R12" r:id="rId7"/>
    <hyperlink ref="R13" r:id="rId8"/>
    <hyperlink ref="S5" r:id="rId9"/>
    <hyperlink ref="S6" r:id="rId10"/>
    <hyperlink ref="S8" r:id="rId11"/>
    <hyperlink ref="S7" r:id="rId12"/>
    <hyperlink ref="S10" r:id="rId13"/>
    <hyperlink ref="S11" r:id="rId14" display="mailto:jr_gerontologico2015-2018@hotmail.com"/>
    <hyperlink ref="S12" r:id="rId15"/>
    <hyperlink ref="S13" r:id="rId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opLeftCell="L3" workbookViewId="0">
      <selection activeCell="P4" sqref="P4"/>
    </sheetView>
  </sheetViews>
  <sheetFormatPr baseColWidth="10" defaultColWidth="8.7265625" defaultRowHeight="14.5" x14ac:dyDescent="0.35"/>
  <cols>
    <col min="1" max="1" width="3.36328125" bestFit="1" customWidth="1"/>
    <col min="2" max="2" width="42.453125" bestFit="1" customWidth="1"/>
    <col min="3" max="3" width="39.7265625" bestFit="1" customWidth="1"/>
    <col min="4" max="4" width="36.54296875" bestFit="1" customWidth="1"/>
    <col min="5" max="5" width="21.36328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220</v>
      </c>
      <c r="C2" t="s">
        <v>221</v>
      </c>
      <c r="D2" t="s">
        <v>222</v>
      </c>
      <c r="E2" t="s">
        <v>223</v>
      </c>
      <c r="F2" t="s">
        <v>224</v>
      </c>
      <c r="G2" t="s">
        <v>225</v>
      </c>
      <c r="H2" t="s">
        <v>226</v>
      </c>
      <c r="I2" t="s">
        <v>227</v>
      </c>
      <c r="J2" t="s">
        <v>228</v>
      </c>
      <c r="K2" t="s">
        <v>229</v>
      </c>
      <c r="L2" t="s">
        <v>230</v>
      </c>
      <c r="M2" t="s">
        <v>231</v>
      </c>
      <c r="N2" t="s">
        <v>232</v>
      </c>
      <c r="O2" t="s">
        <v>233</v>
      </c>
      <c r="P2" t="s">
        <v>234</v>
      </c>
    </row>
    <row r="3" spans="1:16" x14ac:dyDescent="0.3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6" x14ac:dyDescent="0.35">
      <c r="A4" s="7">
        <v>1</v>
      </c>
      <c r="B4" s="7">
        <v>4121573191</v>
      </c>
      <c r="C4" s="8" t="s">
        <v>434</v>
      </c>
      <c r="D4" s="3" t="s">
        <v>131</v>
      </c>
      <c r="E4" s="7" t="s">
        <v>425</v>
      </c>
      <c r="F4" s="7">
        <v>158</v>
      </c>
      <c r="G4" s="7" t="s">
        <v>426</v>
      </c>
      <c r="H4" s="3" t="s">
        <v>152</v>
      </c>
      <c r="I4" s="7" t="s">
        <v>451</v>
      </c>
      <c r="J4" s="7">
        <v>35</v>
      </c>
      <c r="K4" s="7" t="str">
        <f>I4</f>
        <v>santa cruz de juventino Rosas</v>
      </c>
      <c r="L4" s="7">
        <v>35</v>
      </c>
      <c r="M4" s="7" t="str">
        <f>K4</f>
        <v>santa cruz de juventino Rosas</v>
      </c>
      <c r="N4" s="7">
        <v>35</v>
      </c>
      <c r="O4" s="3" t="s">
        <v>213</v>
      </c>
      <c r="P4" s="3">
        <v>38240</v>
      </c>
    </row>
    <row r="5" spans="1:16" x14ac:dyDescent="0.35">
      <c r="A5" s="7">
        <v>2</v>
      </c>
      <c r="B5" s="7">
        <v>4126901848</v>
      </c>
      <c r="C5" s="8" t="s">
        <v>452</v>
      </c>
      <c r="D5" s="3" t="s">
        <v>131</v>
      </c>
      <c r="E5" s="7" t="s">
        <v>425</v>
      </c>
      <c r="F5" s="7">
        <v>158</v>
      </c>
      <c r="G5" s="7" t="s">
        <v>426</v>
      </c>
      <c r="H5" s="3" t="s">
        <v>152</v>
      </c>
      <c r="I5" s="7" t="s">
        <v>429</v>
      </c>
      <c r="J5" s="7">
        <v>35</v>
      </c>
      <c r="K5" s="7" t="str">
        <f t="shared" ref="K5:K10" si="0">I5</f>
        <v>Santa Cruz de Juventino Rosas</v>
      </c>
      <c r="L5" s="7">
        <v>35</v>
      </c>
      <c r="M5" s="7" t="str">
        <f t="shared" ref="M5:M10" si="1">K5</f>
        <v>Santa Cruz de Juventino Rosas</v>
      </c>
      <c r="N5" s="7">
        <v>35</v>
      </c>
      <c r="O5" s="3" t="s">
        <v>213</v>
      </c>
      <c r="P5" s="3">
        <v>38240</v>
      </c>
    </row>
    <row r="6" spans="1:16" x14ac:dyDescent="0.35">
      <c r="A6" s="7">
        <v>3</v>
      </c>
      <c r="B6" s="7">
        <v>47121573191</v>
      </c>
      <c r="C6" s="8" t="s">
        <v>453</v>
      </c>
      <c r="D6" s="3" t="s">
        <v>131</v>
      </c>
      <c r="E6" s="7" t="s">
        <v>425</v>
      </c>
      <c r="F6" s="7">
        <v>158</v>
      </c>
      <c r="G6" s="7" t="s">
        <v>426</v>
      </c>
      <c r="H6" s="3" t="s">
        <v>152</v>
      </c>
      <c r="I6" s="7" t="s">
        <v>454</v>
      </c>
      <c r="J6" s="7">
        <v>35</v>
      </c>
      <c r="K6" s="7" t="str">
        <f t="shared" si="0"/>
        <v>santa cruz de juventinno rosas</v>
      </c>
      <c r="L6" s="7">
        <v>35</v>
      </c>
      <c r="M6" s="7" t="str">
        <f t="shared" si="1"/>
        <v>santa cruz de juventinno rosas</v>
      </c>
      <c r="N6" s="7">
        <v>35</v>
      </c>
      <c r="O6" s="3" t="s">
        <v>213</v>
      </c>
      <c r="P6" s="3">
        <v>38240</v>
      </c>
    </row>
    <row r="7" spans="1:16" x14ac:dyDescent="0.35">
      <c r="A7" s="7">
        <v>4</v>
      </c>
      <c r="B7" s="7">
        <v>4121573191</v>
      </c>
      <c r="C7" s="8" t="s">
        <v>434</v>
      </c>
      <c r="D7" s="3" t="s">
        <v>131</v>
      </c>
      <c r="E7" s="7" t="s">
        <v>425</v>
      </c>
      <c r="F7" s="7">
        <v>158</v>
      </c>
      <c r="G7" s="7" t="s">
        <v>426</v>
      </c>
      <c r="H7" s="3" t="s">
        <v>152</v>
      </c>
      <c r="I7" s="7" t="s">
        <v>455</v>
      </c>
      <c r="J7" s="7">
        <v>35</v>
      </c>
      <c r="K7" s="7" t="str">
        <f t="shared" si="0"/>
        <v>Santa Cruz de juventino Rosas</v>
      </c>
      <c r="L7" s="7">
        <v>35</v>
      </c>
      <c r="M7" s="7" t="str">
        <f t="shared" si="1"/>
        <v>Santa Cruz de juventino Rosas</v>
      </c>
      <c r="N7" s="7">
        <v>35</v>
      </c>
      <c r="O7" s="3" t="s">
        <v>213</v>
      </c>
      <c r="P7" s="3">
        <v>38240</v>
      </c>
    </row>
    <row r="8" spans="1:16" x14ac:dyDescent="0.35">
      <c r="A8" s="7">
        <v>5</v>
      </c>
      <c r="B8" s="7">
        <v>4121573191</v>
      </c>
      <c r="C8" s="8" t="s">
        <v>453</v>
      </c>
      <c r="D8" s="3" t="s">
        <v>131</v>
      </c>
      <c r="E8" s="7" t="s">
        <v>425</v>
      </c>
      <c r="F8" s="7">
        <v>158</v>
      </c>
      <c r="G8" s="7" t="s">
        <v>426</v>
      </c>
      <c r="H8" s="3" t="s">
        <v>152</v>
      </c>
      <c r="I8" s="7" t="s">
        <v>451</v>
      </c>
      <c r="J8" s="7">
        <v>35</v>
      </c>
      <c r="K8" s="7" t="str">
        <f t="shared" si="0"/>
        <v>santa cruz de juventino Rosas</v>
      </c>
      <c r="L8" s="7">
        <v>35</v>
      </c>
      <c r="M8" s="7" t="str">
        <f t="shared" si="1"/>
        <v>santa cruz de juventino Rosas</v>
      </c>
      <c r="N8" s="7">
        <v>35</v>
      </c>
      <c r="O8" s="3" t="s">
        <v>213</v>
      </c>
      <c r="P8" s="3">
        <v>38240</v>
      </c>
    </row>
    <row r="9" spans="1:16" x14ac:dyDescent="0.35">
      <c r="A9" s="7">
        <v>6</v>
      </c>
      <c r="B9" s="7">
        <v>4121573191</v>
      </c>
      <c r="C9" s="8" t="s">
        <v>453</v>
      </c>
      <c r="D9" s="3" t="s">
        <v>131</v>
      </c>
      <c r="E9" s="7" t="s">
        <v>425</v>
      </c>
      <c r="F9" s="7">
        <v>158</v>
      </c>
      <c r="G9" s="7" t="s">
        <v>426</v>
      </c>
      <c r="H9" s="3" t="s">
        <v>152</v>
      </c>
      <c r="I9" s="7" t="s">
        <v>451</v>
      </c>
      <c r="J9" s="7">
        <v>35</v>
      </c>
      <c r="K9" s="7" t="str">
        <f>I9</f>
        <v>santa cruz de juventino Rosas</v>
      </c>
      <c r="L9" s="7">
        <v>35</v>
      </c>
      <c r="M9" s="7" t="str">
        <f>K9</f>
        <v>santa cruz de juventino Rosas</v>
      </c>
      <c r="N9" s="7">
        <v>35</v>
      </c>
      <c r="O9" s="3" t="s">
        <v>213</v>
      </c>
      <c r="P9" s="3">
        <v>38240</v>
      </c>
    </row>
    <row r="10" spans="1:16" x14ac:dyDescent="0.35">
      <c r="A10" s="7">
        <v>7</v>
      </c>
      <c r="B10" s="7">
        <v>4121572274</v>
      </c>
      <c r="C10" s="8" t="s">
        <v>442</v>
      </c>
      <c r="D10" s="3" t="s">
        <v>131</v>
      </c>
      <c r="E10" s="7" t="s">
        <v>425</v>
      </c>
      <c r="F10" s="7">
        <v>158</v>
      </c>
      <c r="G10" s="7" t="s">
        <v>426</v>
      </c>
      <c r="H10" s="3" t="s">
        <v>152</v>
      </c>
      <c r="I10" s="7" t="s">
        <v>451</v>
      </c>
      <c r="J10" s="7">
        <v>35</v>
      </c>
      <c r="K10" s="7" t="str">
        <f t="shared" si="0"/>
        <v>santa cruz de juventino Rosas</v>
      </c>
      <c r="L10" s="7">
        <v>35</v>
      </c>
      <c r="M10" s="7" t="str">
        <f t="shared" si="1"/>
        <v>santa cruz de juventino Rosas</v>
      </c>
      <c r="N10" s="7">
        <v>35</v>
      </c>
      <c r="O10" s="3" t="s">
        <v>213</v>
      </c>
      <c r="P10" s="3">
        <v>38240</v>
      </c>
    </row>
    <row r="11" spans="1:16" ht="29" x14ac:dyDescent="0.35">
      <c r="A11" s="7">
        <v>8</v>
      </c>
      <c r="B11" s="6">
        <v>4121576980</v>
      </c>
      <c r="C11" s="8" t="s">
        <v>456</v>
      </c>
      <c r="D11" s="3" t="s">
        <v>131</v>
      </c>
      <c r="E11" s="6" t="s">
        <v>443</v>
      </c>
      <c r="F11" s="16">
        <v>130</v>
      </c>
      <c r="G11" s="6" t="s">
        <v>282</v>
      </c>
      <c r="H11" s="3" t="s">
        <v>152</v>
      </c>
      <c r="I11" s="6" t="s">
        <v>444</v>
      </c>
      <c r="J11" s="16">
        <v>35</v>
      </c>
      <c r="K11" s="6" t="s">
        <v>429</v>
      </c>
      <c r="L11" s="16">
        <v>35</v>
      </c>
      <c r="M11" s="6" t="s">
        <v>429</v>
      </c>
      <c r="N11" s="7">
        <v>35</v>
      </c>
      <c r="O11" s="3" t="s">
        <v>213</v>
      </c>
      <c r="P11" s="3">
        <v>38240</v>
      </c>
    </row>
    <row r="12" spans="1:16" x14ac:dyDescent="0.35">
      <c r="A12" s="7">
        <v>9</v>
      </c>
      <c r="B12" s="7">
        <v>4121573191</v>
      </c>
      <c r="C12" s="8" t="s">
        <v>434</v>
      </c>
      <c r="D12" s="3" t="s">
        <v>131</v>
      </c>
      <c r="E12" s="7" t="s">
        <v>425</v>
      </c>
      <c r="F12" s="7">
        <v>158</v>
      </c>
      <c r="G12" s="7" t="s">
        <v>282</v>
      </c>
      <c r="H12" s="3" t="s">
        <v>152</v>
      </c>
      <c r="I12" s="7" t="s">
        <v>429</v>
      </c>
      <c r="J12" s="7">
        <v>35</v>
      </c>
      <c r="K12" s="7" t="s">
        <v>429</v>
      </c>
      <c r="L12" s="7">
        <v>35</v>
      </c>
      <c r="M12" s="7" t="s">
        <v>429</v>
      </c>
      <c r="N12" s="7">
        <v>35</v>
      </c>
      <c r="O12" s="3" t="s">
        <v>213</v>
      </c>
      <c r="P12" s="3">
        <v>38240</v>
      </c>
    </row>
    <row r="13" spans="1:16" x14ac:dyDescent="0.35">
      <c r="A13" s="7">
        <v>10</v>
      </c>
      <c r="B13" s="7">
        <v>4121573191</v>
      </c>
      <c r="C13" s="8" t="s">
        <v>434</v>
      </c>
      <c r="D13" s="3" t="s">
        <v>131</v>
      </c>
      <c r="E13" s="7" t="s">
        <v>449</v>
      </c>
      <c r="F13" s="7">
        <v>103</v>
      </c>
      <c r="G13" s="7" t="s">
        <v>282</v>
      </c>
      <c r="H13" s="3" t="s">
        <v>152</v>
      </c>
      <c r="I13" s="7" t="s">
        <v>429</v>
      </c>
      <c r="J13" s="7">
        <v>35</v>
      </c>
      <c r="K13" s="7" t="s">
        <v>429</v>
      </c>
      <c r="L13" s="7">
        <v>35</v>
      </c>
      <c r="M13" s="7" t="s">
        <v>429</v>
      </c>
      <c r="N13" s="7">
        <v>35</v>
      </c>
      <c r="O13" s="3" t="s">
        <v>213</v>
      </c>
      <c r="P13" s="3">
        <v>38240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 ref="C6" r:id="rId2"/>
    <hyperlink ref="C7" r:id="rId3"/>
    <hyperlink ref="C8" r:id="rId4"/>
    <hyperlink ref="C9" r:id="rId5"/>
    <hyperlink ref="C10" r:id="rId6"/>
    <hyperlink ref="C11" r:id="rId7" display="mailto:gerontologicojr@gmail.com"/>
    <hyperlink ref="C12" r:id="rId8"/>
    <hyperlink ref="C13"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opLeftCell="N6" workbookViewId="0">
      <selection activeCell="R17" sqref="R17"/>
    </sheetView>
  </sheetViews>
  <sheetFormatPr baseColWidth="10" defaultColWidth="8.7265625" defaultRowHeight="14.5" x14ac:dyDescent="0.35"/>
  <cols>
    <col min="1" max="1" width="3.36328125" bestFit="1" customWidth="1"/>
    <col min="2" max="2" width="33.1796875" bestFit="1" customWidth="1"/>
    <col min="3" max="3" width="20.26953125" bestFit="1" customWidth="1"/>
    <col min="4" max="4" width="39.7265625" bestFit="1" customWidth="1"/>
    <col min="5" max="5" width="17.6328125" bestFit="1" customWidth="1"/>
    <col min="6" max="6" width="21.36328125" bestFit="1" customWidth="1"/>
    <col min="7" max="7" width="18.1796875" bestFit="1" customWidth="1"/>
    <col min="8" max="8" width="30" bestFit="1" customWidth="1"/>
    <col min="9" max="9" width="23.6328125" bestFit="1" customWidth="1"/>
    <col min="10" max="10" width="27.36328125" bestFit="1" customWidth="1"/>
    <col min="11" max="11" width="22.453125" bestFit="1" customWidth="1"/>
    <col min="12" max="12" width="25" bestFit="1" customWidth="1"/>
    <col min="13" max="13" width="21.36328125" bestFit="1" customWidth="1"/>
    <col min="14" max="14" width="37.90625" bestFit="1" customWidth="1"/>
    <col min="15" max="15" width="32.81640625" bestFit="1" customWidth="1"/>
    <col min="16" max="16" width="35.36328125" bestFit="1" customWidth="1"/>
    <col min="17" max="17" width="15.36328125" bestFit="1" customWidth="1"/>
    <col min="18" max="18" width="40.08984375" bestFit="1" customWidth="1"/>
  </cols>
  <sheetData>
    <row r="1" spans="1:18" hidden="1" x14ac:dyDescent="0.3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3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x14ac:dyDescent="0.3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ht="29" x14ac:dyDescent="0.35">
      <c r="A4" s="7">
        <v>1</v>
      </c>
      <c r="B4" s="7">
        <v>4121573191</v>
      </c>
      <c r="C4" s="8" t="s">
        <v>434</v>
      </c>
      <c r="D4" s="10" t="s">
        <v>434</v>
      </c>
      <c r="E4" s="3" t="s">
        <v>131</v>
      </c>
      <c r="F4" s="7" t="s">
        <v>425</v>
      </c>
      <c r="G4" s="7">
        <v>158</v>
      </c>
      <c r="H4" s="7" t="s">
        <v>426</v>
      </c>
      <c r="I4" s="7" t="s">
        <v>152</v>
      </c>
      <c r="J4" s="7" t="s">
        <v>451</v>
      </c>
      <c r="K4" s="7">
        <v>35</v>
      </c>
      <c r="L4" s="7" t="str">
        <f>J4</f>
        <v>santa cruz de juventino Rosas</v>
      </c>
      <c r="M4" s="7">
        <v>35</v>
      </c>
      <c r="N4" s="7" t="str">
        <f>L4</f>
        <v>santa cruz de juventino Rosas</v>
      </c>
      <c r="O4" s="7">
        <v>11</v>
      </c>
      <c r="P4" s="7" t="s">
        <v>213</v>
      </c>
      <c r="Q4" s="7">
        <v>38240</v>
      </c>
      <c r="R4" s="7" t="s">
        <v>282</v>
      </c>
    </row>
    <row r="5" spans="1:18" ht="29" x14ac:dyDescent="0.35">
      <c r="A5" s="7">
        <v>2</v>
      </c>
      <c r="B5" s="7">
        <v>4126901848</v>
      </c>
      <c r="C5" s="8" t="s">
        <v>452</v>
      </c>
      <c r="D5" s="10" t="s">
        <v>452</v>
      </c>
      <c r="E5" s="3" t="s">
        <v>131</v>
      </c>
      <c r="F5" s="7" t="s">
        <v>425</v>
      </c>
      <c r="G5" s="7">
        <v>158</v>
      </c>
      <c r="H5" s="7" t="s">
        <v>426</v>
      </c>
      <c r="I5" s="7" t="s">
        <v>152</v>
      </c>
      <c r="J5" s="7" t="s">
        <v>429</v>
      </c>
      <c r="K5" s="7">
        <v>35</v>
      </c>
      <c r="L5" s="7" t="str">
        <f t="shared" ref="L5:L10" si="0">J5</f>
        <v>Santa Cruz de Juventino Rosas</v>
      </c>
      <c r="M5" s="7">
        <v>35</v>
      </c>
      <c r="N5" s="7" t="str">
        <f t="shared" ref="N5:N10" si="1">L5</f>
        <v>Santa Cruz de Juventino Rosas</v>
      </c>
      <c r="O5" s="7">
        <v>11</v>
      </c>
      <c r="P5" s="7" t="s">
        <v>213</v>
      </c>
      <c r="Q5" s="7">
        <v>38240</v>
      </c>
      <c r="R5" s="7" t="s">
        <v>282</v>
      </c>
    </row>
    <row r="6" spans="1:18" ht="29" x14ac:dyDescent="0.35">
      <c r="A6" s="7">
        <v>3</v>
      </c>
      <c r="B6" s="7">
        <v>47121573191</v>
      </c>
      <c r="C6" s="8" t="s">
        <v>453</v>
      </c>
      <c r="D6" s="10" t="s">
        <v>453</v>
      </c>
      <c r="E6" s="3" t="s">
        <v>131</v>
      </c>
      <c r="F6" s="7" t="s">
        <v>425</v>
      </c>
      <c r="G6" s="7">
        <v>158</v>
      </c>
      <c r="H6" s="7" t="s">
        <v>426</v>
      </c>
      <c r="I6" s="7" t="s">
        <v>171</v>
      </c>
      <c r="J6" s="7" t="s">
        <v>454</v>
      </c>
      <c r="K6" s="7">
        <v>35</v>
      </c>
      <c r="L6" s="7" t="str">
        <f t="shared" si="0"/>
        <v>santa cruz de juventinno rosas</v>
      </c>
      <c r="M6" s="7">
        <v>35</v>
      </c>
      <c r="N6" s="7" t="str">
        <f t="shared" si="1"/>
        <v>santa cruz de juventinno rosas</v>
      </c>
      <c r="O6" s="7">
        <v>11</v>
      </c>
      <c r="P6" s="7" t="s">
        <v>213</v>
      </c>
      <c r="Q6" s="7">
        <v>38240</v>
      </c>
      <c r="R6" s="7" t="s">
        <v>282</v>
      </c>
    </row>
    <row r="7" spans="1:18" ht="29" x14ac:dyDescent="0.35">
      <c r="A7" s="7">
        <v>4</v>
      </c>
      <c r="B7" s="7">
        <v>4121573191</v>
      </c>
      <c r="C7" s="8" t="s">
        <v>434</v>
      </c>
      <c r="D7" s="10" t="s">
        <v>434</v>
      </c>
      <c r="E7" s="3" t="s">
        <v>131</v>
      </c>
      <c r="F7" s="7" t="s">
        <v>425</v>
      </c>
      <c r="G7" s="7">
        <v>158</v>
      </c>
      <c r="H7" s="7" t="s">
        <v>426</v>
      </c>
      <c r="I7" s="7" t="s">
        <v>171</v>
      </c>
      <c r="J7" s="7" t="s">
        <v>455</v>
      </c>
      <c r="K7" s="7">
        <v>35</v>
      </c>
      <c r="L7" s="7" t="str">
        <f t="shared" si="0"/>
        <v>Santa Cruz de juventino Rosas</v>
      </c>
      <c r="M7" s="7">
        <v>35</v>
      </c>
      <c r="N7" s="7" t="str">
        <f t="shared" si="1"/>
        <v>Santa Cruz de juventino Rosas</v>
      </c>
      <c r="O7" s="7">
        <v>11</v>
      </c>
      <c r="P7" s="7" t="s">
        <v>213</v>
      </c>
      <c r="Q7" s="7">
        <v>38240</v>
      </c>
      <c r="R7" s="7" t="s">
        <v>282</v>
      </c>
    </row>
    <row r="8" spans="1:18" ht="29" x14ac:dyDescent="0.35">
      <c r="A8" s="7">
        <v>5</v>
      </c>
      <c r="B8" s="7">
        <v>4121573191</v>
      </c>
      <c r="C8" s="8" t="s">
        <v>453</v>
      </c>
      <c r="D8" s="10" t="s">
        <v>453</v>
      </c>
      <c r="E8" s="3" t="s">
        <v>131</v>
      </c>
      <c r="F8" s="7" t="s">
        <v>425</v>
      </c>
      <c r="G8" s="7">
        <v>158</v>
      </c>
      <c r="H8" s="7" t="s">
        <v>426</v>
      </c>
      <c r="I8" s="7" t="s">
        <v>152</v>
      </c>
      <c r="J8" s="7" t="s">
        <v>451</v>
      </c>
      <c r="K8" s="7">
        <v>35</v>
      </c>
      <c r="L8" s="7" t="str">
        <f t="shared" si="0"/>
        <v>santa cruz de juventino Rosas</v>
      </c>
      <c r="M8" s="7">
        <v>35</v>
      </c>
      <c r="N8" s="7" t="str">
        <f t="shared" si="1"/>
        <v>santa cruz de juventino Rosas</v>
      </c>
      <c r="O8" s="7">
        <v>11</v>
      </c>
      <c r="P8" s="7" t="s">
        <v>213</v>
      </c>
      <c r="Q8" s="7">
        <v>38240</v>
      </c>
      <c r="R8" s="7" t="s">
        <v>282</v>
      </c>
    </row>
    <row r="9" spans="1:18" ht="29" x14ac:dyDescent="0.35">
      <c r="A9" s="7">
        <v>6</v>
      </c>
      <c r="B9" s="7">
        <v>4121573191</v>
      </c>
      <c r="C9" s="8" t="s">
        <v>453</v>
      </c>
      <c r="D9" s="10" t="s">
        <v>453</v>
      </c>
      <c r="E9" s="3" t="s">
        <v>131</v>
      </c>
      <c r="F9" s="7" t="s">
        <v>425</v>
      </c>
      <c r="G9" s="7">
        <v>158</v>
      </c>
      <c r="H9" s="7" t="s">
        <v>426</v>
      </c>
      <c r="I9" s="7" t="s">
        <v>152</v>
      </c>
      <c r="J9" s="7" t="s">
        <v>451</v>
      </c>
      <c r="K9" s="7">
        <v>35</v>
      </c>
      <c r="L9" s="7" t="str">
        <f>J9</f>
        <v>santa cruz de juventino Rosas</v>
      </c>
      <c r="M9" s="7">
        <v>35</v>
      </c>
      <c r="N9" s="7" t="str">
        <f>L9</f>
        <v>santa cruz de juventino Rosas</v>
      </c>
      <c r="O9" s="7">
        <v>11</v>
      </c>
      <c r="P9" s="7" t="s">
        <v>213</v>
      </c>
      <c r="Q9" s="7">
        <v>38240</v>
      </c>
      <c r="R9" s="7" t="s">
        <v>282</v>
      </c>
    </row>
    <row r="10" spans="1:18" ht="29" x14ac:dyDescent="0.35">
      <c r="A10" s="7">
        <v>7</v>
      </c>
      <c r="B10" s="7">
        <v>4121572274</v>
      </c>
      <c r="C10" s="8" t="s">
        <v>442</v>
      </c>
      <c r="D10" s="10" t="s">
        <v>442</v>
      </c>
      <c r="E10" s="3" t="s">
        <v>131</v>
      </c>
      <c r="F10" s="7" t="s">
        <v>425</v>
      </c>
      <c r="G10" s="7">
        <v>158</v>
      </c>
      <c r="H10" s="7" t="s">
        <v>426</v>
      </c>
      <c r="I10" s="7" t="s">
        <v>152</v>
      </c>
      <c r="J10" s="7" t="s">
        <v>451</v>
      </c>
      <c r="K10" s="7">
        <v>35</v>
      </c>
      <c r="L10" s="7" t="str">
        <f t="shared" si="0"/>
        <v>santa cruz de juventino Rosas</v>
      </c>
      <c r="M10" s="7">
        <v>35</v>
      </c>
      <c r="N10" s="7" t="str">
        <f t="shared" si="1"/>
        <v>santa cruz de juventino Rosas</v>
      </c>
      <c r="O10" s="7">
        <v>11</v>
      </c>
      <c r="P10" s="7" t="s">
        <v>213</v>
      </c>
      <c r="Q10" s="7">
        <v>38240</v>
      </c>
      <c r="R10" s="7" t="s">
        <v>282</v>
      </c>
    </row>
    <row r="11" spans="1:18" ht="29" x14ac:dyDescent="0.35">
      <c r="A11" s="7">
        <v>8</v>
      </c>
      <c r="B11" s="6">
        <v>4121576980</v>
      </c>
      <c r="C11" s="8" t="s">
        <v>456</v>
      </c>
      <c r="D11" s="8" t="s">
        <v>456</v>
      </c>
      <c r="E11" s="3" t="s">
        <v>131</v>
      </c>
      <c r="F11" s="6" t="s">
        <v>443</v>
      </c>
      <c r="G11" s="16">
        <v>130</v>
      </c>
      <c r="H11" s="6" t="s">
        <v>282</v>
      </c>
      <c r="I11" s="7" t="s">
        <v>154</v>
      </c>
      <c r="J11" s="6" t="s">
        <v>444</v>
      </c>
      <c r="K11" s="16">
        <v>35</v>
      </c>
      <c r="L11" s="6" t="s">
        <v>429</v>
      </c>
      <c r="M11" s="16">
        <v>35</v>
      </c>
      <c r="N11" s="6" t="s">
        <v>429</v>
      </c>
      <c r="O11" s="16">
        <v>11</v>
      </c>
      <c r="P11" s="7" t="s">
        <v>213</v>
      </c>
      <c r="Q11" s="16">
        <v>38240</v>
      </c>
      <c r="R11" s="6" t="s">
        <v>282</v>
      </c>
    </row>
    <row r="12" spans="1:18" ht="29" x14ac:dyDescent="0.35">
      <c r="A12" s="7">
        <v>9</v>
      </c>
      <c r="B12" s="7">
        <v>4121573191</v>
      </c>
      <c r="C12" s="8" t="s">
        <v>434</v>
      </c>
      <c r="D12" s="10" t="s">
        <v>434</v>
      </c>
      <c r="E12" s="3" t="s">
        <v>131</v>
      </c>
      <c r="F12" s="7" t="s">
        <v>425</v>
      </c>
      <c r="G12" s="7">
        <v>158</v>
      </c>
      <c r="H12" s="7" t="s">
        <v>282</v>
      </c>
      <c r="I12" s="7" t="s">
        <v>152</v>
      </c>
      <c r="J12" s="7" t="s">
        <v>429</v>
      </c>
      <c r="K12" s="7">
        <v>35</v>
      </c>
      <c r="L12" s="7" t="s">
        <v>429</v>
      </c>
      <c r="M12" s="7">
        <v>35</v>
      </c>
      <c r="N12" s="7" t="s">
        <v>429</v>
      </c>
      <c r="O12" s="7">
        <v>11</v>
      </c>
      <c r="P12" s="7" t="s">
        <v>213</v>
      </c>
      <c r="Q12" s="7">
        <v>38240</v>
      </c>
      <c r="R12" s="7" t="s">
        <v>282</v>
      </c>
    </row>
    <row r="13" spans="1:18" ht="29" x14ac:dyDescent="0.35">
      <c r="A13" s="7">
        <v>10</v>
      </c>
      <c r="B13" s="7">
        <v>4121573191</v>
      </c>
      <c r="C13" s="8" t="s">
        <v>434</v>
      </c>
      <c r="D13" s="10" t="s">
        <v>434</v>
      </c>
      <c r="E13" s="3" t="s">
        <v>131</v>
      </c>
      <c r="F13" s="7" t="s">
        <v>449</v>
      </c>
      <c r="G13" s="7">
        <v>103</v>
      </c>
      <c r="H13" s="7" t="s">
        <v>282</v>
      </c>
      <c r="I13" s="7" t="s">
        <v>152</v>
      </c>
      <c r="J13" s="7" t="s">
        <v>429</v>
      </c>
      <c r="K13" s="7">
        <v>35</v>
      </c>
      <c r="L13" s="7" t="s">
        <v>429</v>
      </c>
      <c r="M13" s="7">
        <v>35</v>
      </c>
      <c r="N13" s="7" t="s">
        <v>429</v>
      </c>
      <c r="O13" s="7">
        <v>11</v>
      </c>
      <c r="P13" s="7" t="s">
        <v>213</v>
      </c>
      <c r="Q13" s="7">
        <v>38240</v>
      </c>
      <c r="R13" s="7" t="s">
        <v>282</v>
      </c>
    </row>
  </sheetData>
  <dataValidations count="5">
    <dataValidation type="list" allowBlank="1" showErrorMessage="1" sqref="E4:E201">
      <formula1>Hidden_1_Tabla_4150814</formula1>
    </dataValidation>
    <dataValidation type="list" allowBlank="1" showErrorMessage="1" sqref="I14:I201">
      <formula1>Hidden_2_Tabla_4150818</formula1>
    </dataValidation>
    <dataValidation type="list" allowBlank="1" showErrorMessage="1" sqref="P14:P201">
      <formula1>Hidden_3_Tabla_41508115</formula1>
    </dataValidation>
    <dataValidation type="list" allowBlank="1" showErrorMessage="1" sqref="I4:I13">
      <formula1>Hidden_2_Tabla_4150817</formula1>
    </dataValidation>
    <dataValidation type="list" allowBlank="1" showErrorMessage="1" sqref="P4:P13">
      <formula1>Hidden_3_Tabla_41508114</formula1>
    </dataValidation>
  </dataValidations>
  <hyperlinks>
    <hyperlink ref="C4" r:id="rId1"/>
    <hyperlink ref="C6" r:id="rId2"/>
    <hyperlink ref="C7" r:id="rId3"/>
    <hyperlink ref="C8" r:id="rId4"/>
    <hyperlink ref="C9" r:id="rId5"/>
    <hyperlink ref="C10" r:id="rId6"/>
    <hyperlink ref="C11" r:id="rId7" display="mailto:gerontologicojr@gmail.com"/>
    <hyperlink ref="C12" r:id="rId8"/>
    <hyperlink ref="C13" r:id="rId9"/>
    <hyperlink ref="D4" r:id="rId10"/>
    <hyperlink ref="D6" r:id="rId11"/>
    <hyperlink ref="D7" r:id="rId12"/>
    <hyperlink ref="D8" r:id="rId13"/>
    <hyperlink ref="D9" r:id="rId14"/>
    <hyperlink ref="D10" r:id="rId15"/>
    <hyperlink ref="D11" r:id="rId16" display="mailto:gerontologicojr@gmail.com"/>
    <hyperlink ref="D12" r:id="rId17"/>
    <hyperlink ref="D13" r:id="rId1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84</v>
      </c>
    </row>
    <row r="2" spans="1:1" x14ac:dyDescent="0.35">
      <c r="A2"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7265625" defaultRowHeight="14.5" x14ac:dyDescent="0.35"/>
  <sheetData>
    <row r="1" spans="1:1" x14ac:dyDescent="0.35">
      <c r="A1" t="s">
        <v>125</v>
      </c>
    </row>
    <row r="2" spans="1:1" x14ac:dyDescent="0.35">
      <c r="A2" t="s">
        <v>126</v>
      </c>
    </row>
    <row r="3" spans="1:1" x14ac:dyDescent="0.35">
      <c r="A3" t="s">
        <v>127</v>
      </c>
    </row>
    <row r="4" spans="1:1" x14ac:dyDescent="0.35">
      <c r="A4" t="s">
        <v>128</v>
      </c>
    </row>
    <row r="5" spans="1:1" x14ac:dyDescent="0.35">
      <c r="A5" t="s">
        <v>129</v>
      </c>
    </row>
    <row r="6" spans="1:1" x14ac:dyDescent="0.35">
      <c r="A6" t="s">
        <v>130</v>
      </c>
    </row>
    <row r="7" spans="1:1" x14ac:dyDescent="0.35">
      <c r="A7" t="s">
        <v>131</v>
      </c>
    </row>
    <row r="8" spans="1:1" x14ac:dyDescent="0.35">
      <c r="A8" t="s">
        <v>132</v>
      </c>
    </row>
    <row r="9" spans="1:1" x14ac:dyDescent="0.35">
      <c r="A9" t="s">
        <v>133</v>
      </c>
    </row>
    <row r="10" spans="1:1" x14ac:dyDescent="0.35">
      <c r="A10" t="s">
        <v>134</v>
      </c>
    </row>
    <row r="11" spans="1:1" x14ac:dyDescent="0.35">
      <c r="A11" t="s">
        <v>135</v>
      </c>
    </row>
    <row r="12" spans="1:1" x14ac:dyDescent="0.35">
      <c r="A12" t="s">
        <v>136</v>
      </c>
    </row>
    <row r="13" spans="1:1" x14ac:dyDescent="0.35">
      <c r="A13" t="s">
        <v>137</v>
      </c>
    </row>
    <row r="14" spans="1:1" x14ac:dyDescent="0.35">
      <c r="A14" t="s">
        <v>138</v>
      </c>
    </row>
    <row r="15" spans="1:1" x14ac:dyDescent="0.35">
      <c r="A15" t="s">
        <v>139</v>
      </c>
    </row>
    <row r="16" spans="1:1" x14ac:dyDescent="0.35">
      <c r="A16" t="s">
        <v>140</v>
      </c>
    </row>
    <row r="17" spans="1:1" x14ac:dyDescent="0.35">
      <c r="A17" t="s">
        <v>141</v>
      </c>
    </row>
    <row r="18" spans="1:1" x14ac:dyDescent="0.35">
      <c r="A18" t="s">
        <v>142</v>
      </c>
    </row>
    <row r="19" spans="1:1" x14ac:dyDescent="0.35">
      <c r="A19" t="s">
        <v>143</v>
      </c>
    </row>
    <row r="20" spans="1:1" x14ac:dyDescent="0.35">
      <c r="A20" t="s">
        <v>144</v>
      </c>
    </row>
    <row r="21" spans="1:1" x14ac:dyDescent="0.35">
      <c r="A21" t="s">
        <v>145</v>
      </c>
    </row>
    <row r="22" spans="1:1" x14ac:dyDescent="0.35">
      <c r="A22" t="s">
        <v>146</v>
      </c>
    </row>
    <row r="23" spans="1:1" x14ac:dyDescent="0.35">
      <c r="A23" t="s">
        <v>147</v>
      </c>
    </row>
    <row r="24" spans="1:1" x14ac:dyDescent="0.35">
      <c r="A24"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149</v>
      </c>
    </row>
    <row r="2" spans="1:1" x14ac:dyDescent="0.35">
      <c r="A2" t="s">
        <v>141</v>
      </c>
    </row>
    <row r="3" spans="1:1" x14ac:dyDescent="0.35">
      <c r="A3" t="s">
        <v>150</v>
      </c>
    </row>
    <row r="4" spans="1:1" x14ac:dyDescent="0.35">
      <c r="A4" t="s">
        <v>151</v>
      </c>
    </row>
    <row r="5" spans="1:1" x14ac:dyDescent="0.35">
      <c r="A5" t="s">
        <v>152</v>
      </c>
    </row>
    <row r="6" spans="1:1" x14ac:dyDescent="0.35">
      <c r="A6" t="s">
        <v>153</v>
      </c>
    </row>
    <row r="7" spans="1:1" x14ac:dyDescent="0.35">
      <c r="A7" t="s">
        <v>154</v>
      </c>
    </row>
    <row r="8" spans="1:1" x14ac:dyDescent="0.35">
      <c r="A8" t="s">
        <v>155</v>
      </c>
    </row>
    <row r="9" spans="1:1" x14ac:dyDescent="0.35">
      <c r="A9" t="s">
        <v>156</v>
      </c>
    </row>
    <row r="10" spans="1:1" x14ac:dyDescent="0.35">
      <c r="A10" t="s">
        <v>157</v>
      </c>
    </row>
    <row r="11" spans="1:1" x14ac:dyDescent="0.35">
      <c r="A11" t="s">
        <v>158</v>
      </c>
    </row>
    <row r="12" spans="1:1" x14ac:dyDescent="0.35">
      <c r="A12" t="s">
        <v>159</v>
      </c>
    </row>
    <row r="13" spans="1:1" x14ac:dyDescent="0.35">
      <c r="A13" t="s">
        <v>160</v>
      </c>
    </row>
    <row r="14" spans="1:1" x14ac:dyDescent="0.35">
      <c r="A14" t="s">
        <v>161</v>
      </c>
    </row>
    <row r="15" spans="1:1" x14ac:dyDescent="0.35">
      <c r="A15" t="s">
        <v>162</v>
      </c>
    </row>
    <row r="16" spans="1:1" x14ac:dyDescent="0.35">
      <c r="A16" t="s">
        <v>163</v>
      </c>
    </row>
    <row r="17" spans="1:1" x14ac:dyDescent="0.35">
      <c r="A17" t="s">
        <v>164</v>
      </c>
    </row>
    <row r="18" spans="1:1" x14ac:dyDescent="0.35">
      <c r="A18" t="s">
        <v>165</v>
      </c>
    </row>
    <row r="19" spans="1:1" x14ac:dyDescent="0.35">
      <c r="A19" t="s">
        <v>166</v>
      </c>
    </row>
    <row r="20" spans="1:1" x14ac:dyDescent="0.35">
      <c r="A20" t="s">
        <v>167</v>
      </c>
    </row>
    <row r="21" spans="1:1" x14ac:dyDescent="0.35">
      <c r="A21" t="s">
        <v>168</v>
      </c>
    </row>
    <row r="22" spans="1:1" x14ac:dyDescent="0.35">
      <c r="A22" t="s">
        <v>169</v>
      </c>
    </row>
    <row r="23" spans="1:1" x14ac:dyDescent="0.35">
      <c r="A23" t="s">
        <v>137</v>
      </c>
    </row>
    <row r="24" spans="1:1" x14ac:dyDescent="0.35">
      <c r="A24" t="s">
        <v>170</v>
      </c>
    </row>
    <row r="25" spans="1:1" x14ac:dyDescent="0.35">
      <c r="A25" t="s">
        <v>171</v>
      </c>
    </row>
    <row r="26" spans="1:1" x14ac:dyDescent="0.35">
      <c r="A26" t="s">
        <v>172</v>
      </c>
    </row>
    <row r="27" spans="1:1" x14ac:dyDescent="0.35">
      <c r="A27" t="s">
        <v>173</v>
      </c>
    </row>
    <row r="28" spans="1:1" x14ac:dyDescent="0.35">
      <c r="A28" t="s">
        <v>174</v>
      </c>
    </row>
    <row r="29" spans="1:1" x14ac:dyDescent="0.35">
      <c r="A29" t="s">
        <v>175</v>
      </c>
    </row>
    <row r="30" spans="1:1" x14ac:dyDescent="0.35">
      <c r="A30" t="s">
        <v>176</v>
      </c>
    </row>
    <row r="31" spans="1:1" x14ac:dyDescent="0.35">
      <c r="A31" t="s">
        <v>177</v>
      </c>
    </row>
    <row r="32" spans="1:1" x14ac:dyDescent="0.35">
      <c r="A32" t="s">
        <v>178</v>
      </c>
    </row>
    <row r="33" spans="1:1" x14ac:dyDescent="0.35">
      <c r="A33" t="s">
        <v>179</v>
      </c>
    </row>
    <row r="34" spans="1:1" x14ac:dyDescent="0.35">
      <c r="A34" t="s">
        <v>180</v>
      </c>
    </row>
    <row r="35" spans="1:1" x14ac:dyDescent="0.35">
      <c r="A35" t="s">
        <v>181</v>
      </c>
    </row>
    <row r="36" spans="1:1" x14ac:dyDescent="0.35">
      <c r="A36" t="s">
        <v>182</v>
      </c>
    </row>
    <row r="37" spans="1:1" x14ac:dyDescent="0.35">
      <c r="A37" t="s">
        <v>183</v>
      </c>
    </row>
    <row r="38" spans="1:1" x14ac:dyDescent="0.35">
      <c r="A38" t="s">
        <v>184</v>
      </c>
    </row>
    <row r="39" spans="1:1" x14ac:dyDescent="0.35">
      <c r="A39" t="s">
        <v>185</v>
      </c>
    </row>
    <row r="40" spans="1:1" x14ac:dyDescent="0.35">
      <c r="A40" t="s">
        <v>186</v>
      </c>
    </row>
    <row r="41" spans="1:1" x14ac:dyDescent="0.35">
      <c r="A41" t="s">
        <v>187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188</v>
      </c>
    </row>
    <row r="2" spans="1:1" x14ac:dyDescent="0.35">
      <c r="A2" t="s">
        <v>189</v>
      </c>
    </row>
    <row r="3" spans="1:1" x14ac:dyDescent="0.35">
      <c r="A3" t="s">
        <v>190</v>
      </c>
    </row>
    <row r="4" spans="1:1" x14ac:dyDescent="0.35">
      <c r="A4" t="s">
        <v>191</v>
      </c>
    </row>
    <row r="5" spans="1:1" x14ac:dyDescent="0.35">
      <c r="A5" t="s">
        <v>192</v>
      </c>
    </row>
    <row r="6" spans="1:1" x14ac:dyDescent="0.35">
      <c r="A6" t="s">
        <v>193</v>
      </c>
    </row>
    <row r="7" spans="1:1" x14ac:dyDescent="0.35">
      <c r="A7" t="s">
        <v>194</v>
      </c>
    </row>
    <row r="8" spans="1:1" x14ac:dyDescent="0.35">
      <c r="A8" t="s">
        <v>195</v>
      </c>
    </row>
    <row r="9" spans="1:1" x14ac:dyDescent="0.35">
      <c r="A9" t="s">
        <v>196</v>
      </c>
    </row>
    <row r="10" spans="1:1" x14ac:dyDescent="0.35">
      <c r="A10" t="s">
        <v>197</v>
      </c>
    </row>
    <row r="11" spans="1:1" x14ac:dyDescent="0.35">
      <c r="A11" t="s">
        <v>198</v>
      </c>
    </row>
    <row r="12" spans="1:1" x14ac:dyDescent="0.35">
      <c r="A12" t="s">
        <v>199</v>
      </c>
    </row>
    <row r="13" spans="1:1" x14ac:dyDescent="0.35">
      <c r="A13" t="s">
        <v>200</v>
      </c>
    </row>
    <row r="14" spans="1:1" x14ac:dyDescent="0.35">
      <c r="A14" t="s">
        <v>201</v>
      </c>
    </row>
    <row r="15" spans="1:1" x14ac:dyDescent="0.35">
      <c r="A15" t="s">
        <v>202</v>
      </c>
    </row>
    <row r="16" spans="1:1" x14ac:dyDescent="0.35">
      <c r="A16" t="s">
        <v>203</v>
      </c>
    </row>
    <row r="17" spans="1:1" x14ac:dyDescent="0.35">
      <c r="A17" t="s">
        <v>204</v>
      </c>
    </row>
    <row r="18" spans="1:1" x14ac:dyDescent="0.35">
      <c r="A18" t="s">
        <v>205</v>
      </c>
    </row>
    <row r="19" spans="1:1" x14ac:dyDescent="0.35">
      <c r="A19" t="s">
        <v>206</v>
      </c>
    </row>
    <row r="20" spans="1:1" x14ac:dyDescent="0.35">
      <c r="A20" t="s">
        <v>207</v>
      </c>
    </row>
    <row r="21" spans="1:1" x14ac:dyDescent="0.35">
      <c r="A21" t="s">
        <v>208</v>
      </c>
    </row>
    <row r="22" spans="1:1" x14ac:dyDescent="0.35">
      <c r="A22" t="s">
        <v>209</v>
      </c>
    </row>
    <row r="23" spans="1:1" x14ac:dyDescent="0.35">
      <c r="A23" t="s">
        <v>210</v>
      </c>
    </row>
    <row r="24" spans="1:1" x14ac:dyDescent="0.35">
      <c r="A24" t="s">
        <v>211</v>
      </c>
    </row>
    <row r="25" spans="1:1" x14ac:dyDescent="0.35">
      <c r="A25" t="s">
        <v>212</v>
      </c>
    </row>
    <row r="26" spans="1:1" x14ac:dyDescent="0.35">
      <c r="A26" t="s">
        <v>213</v>
      </c>
    </row>
    <row r="27" spans="1:1" x14ac:dyDescent="0.35">
      <c r="A27" t="s">
        <v>214</v>
      </c>
    </row>
    <row r="28" spans="1:1" x14ac:dyDescent="0.35">
      <c r="A28" t="s">
        <v>215</v>
      </c>
    </row>
    <row r="29" spans="1:1" x14ac:dyDescent="0.35">
      <c r="A29" t="s">
        <v>216</v>
      </c>
    </row>
    <row r="30" spans="1:1" x14ac:dyDescent="0.35">
      <c r="A30" t="s">
        <v>217</v>
      </c>
    </row>
    <row r="31" spans="1:1" x14ac:dyDescent="0.35">
      <c r="A31" t="s">
        <v>218</v>
      </c>
    </row>
    <row r="32" spans="1:1" x14ac:dyDescent="0.35">
      <c r="A32" t="s">
        <v>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143</v>
      </c>
    </row>
    <row r="2" spans="1:1" x14ac:dyDescent="0.35">
      <c r="A2" t="s">
        <v>137</v>
      </c>
    </row>
    <row r="3" spans="1:1" x14ac:dyDescent="0.35">
      <c r="A3" t="s">
        <v>136</v>
      </c>
    </row>
    <row r="4" spans="1:1" x14ac:dyDescent="0.35">
      <c r="A4" t="s">
        <v>126</v>
      </c>
    </row>
    <row r="5" spans="1:1" x14ac:dyDescent="0.35">
      <c r="A5" t="s">
        <v>129</v>
      </c>
    </row>
    <row r="6" spans="1:1" x14ac:dyDescent="0.35">
      <c r="A6" t="s">
        <v>127</v>
      </c>
    </row>
    <row r="7" spans="1:1" x14ac:dyDescent="0.35">
      <c r="A7" t="s">
        <v>131</v>
      </c>
    </row>
    <row r="8" spans="1:1" x14ac:dyDescent="0.35">
      <c r="A8" t="s">
        <v>125</v>
      </c>
    </row>
    <row r="9" spans="1:1" x14ac:dyDescent="0.35">
      <c r="A9" t="s">
        <v>130</v>
      </c>
    </row>
    <row r="10" spans="1:1" x14ac:dyDescent="0.35">
      <c r="A10" t="s">
        <v>133</v>
      </c>
    </row>
    <row r="11" spans="1:1" x14ac:dyDescent="0.35">
      <c r="A11" t="s">
        <v>148</v>
      </c>
    </row>
    <row r="12" spans="1:1" x14ac:dyDescent="0.35">
      <c r="A12" t="s">
        <v>135</v>
      </c>
    </row>
    <row r="13" spans="1:1" x14ac:dyDescent="0.35">
      <c r="A13" t="s">
        <v>242</v>
      </c>
    </row>
    <row r="14" spans="1:1" x14ac:dyDescent="0.35">
      <c r="A14" t="s">
        <v>170</v>
      </c>
    </row>
    <row r="15" spans="1:1" x14ac:dyDescent="0.35">
      <c r="A15" t="s">
        <v>145</v>
      </c>
    </row>
    <row r="16" spans="1:1" x14ac:dyDescent="0.35">
      <c r="A16" t="s">
        <v>140</v>
      </c>
    </row>
    <row r="17" spans="1:1" x14ac:dyDescent="0.35">
      <c r="A17" t="s">
        <v>147</v>
      </c>
    </row>
    <row r="18" spans="1:1" x14ac:dyDescent="0.35">
      <c r="A18" t="s">
        <v>146</v>
      </c>
    </row>
    <row r="19" spans="1:1" x14ac:dyDescent="0.35">
      <c r="A19" t="s">
        <v>132</v>
      </c>
    </row>
    <row r="20" spans="1:1" x14ac:dyDescent="0.35">
      <c r="A20" t="s">
        <v>142</v>
      </c>
    </row>
    <row r="21" spans="1:1" x14ac:dyDescent="0.35">
      <c r="A21" t="s">
        <v>141</v>
      </c>
    </row>
    <row r="22" spans="1:1" x14ac:dyDescent="0.35">
      <c r="A22" t="s">
        <v>128</v>
      </c>
    </row>
    <row r="23" spans="1:1" x14ac:dyDescent="0.35">
      <c r="A23" t="s">
        <v>243</v>
      </c>
    </row>
    <row r="24" spans="1:1" x14ac:dyDescent="0.35">
      <c r="A24" t="s">
        <v>138</v>
      </c>
    </row>
    <row r="25" spans="1:1" x14ac:dyDescent="0.35">
      <c r="A25" t="s">
        <v>139</v>
      </c>
    </row>
    <row r="26" spans="1:1" x14ac:dyDescent="0.3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Tabla_415089</vt:lpstr>
      <vt:lpstr>Tabla_566052</vt:lpstr>
      <vt:lpstr>Tabla_415081</vt:lpstr>
      <vt:lpstr>Hidden_1</vt:lpstr>
      <vt:lpstr>Hidden_1_Tabla_415089</vt:lpstr>
      <vt:lpstr>Hidden_2_Tabla_415089</vt:lpstr>
      <vt:lpstr>Hidden_3_Tabla_415089</vt:lpstr>
      <vt:lpstr>Hidden_1_Tabla_566052</vt:lpstr>
      <vt:lpstr>Hidden_2_Tabla_566052</vt:lpstr>
      <vt:lpstr>Hidden_3_Tabla_566052</vt:lpstr>
      <vt:lpstr>Hidden_1_Tabla_415081</vt:lpstr>
      <vt:lpstr>Hidden_2_Tabla_415081</vt:lpstr>
      <vt:lpstr>Hidden_3_Tabla_415081</vt:lpstr>
      <vt:lpstr>Hidden_1_Tabla_4150814</vt:lpstr>
      <vt:lpstr>Hidden_1_Tabla_4150892</vt:lpstr>
      <vt:lpstr>Hidden_1_Tabla_5660523</vt:lpstr>
      <vt:lpstr>Hidden_14</vt:lpstr>
      <vt:lpstr>Hidden_2_Tabla_4150818</vt:lpstr>
      <vt:lpstr>Hidden_2_Tabla_4150896</vt:lpstr>
      <vt:lpstr>Hidden_2_Tabla_5660527</vt:lpstr>
      <vt:lpstr>Hidden_3_Tabla_41508115</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Mayte Coyote</cp:lastModifiedBy>
  <dcterms:created xsi:type="dcterms:W3CDTF">2022-02-10T21:29:27Z</dcterms:created>
  <dcterms:modified xsi:type="dcterms:W3CDTF">2022-02-15T19:22:05Z</dcterms:modified>
</cp:coreProperties>
</file>