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3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<sst xmlns="http://schemas.openxmlformats.org/spreadsheetml/2006/main" count="27" uniqueCount="27">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</sst>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5149721.74</v>
      </c>
      <c r="D4" s="13">
        <f>SUM(D6+D15)</f>
        <v>20089204.990000002</v>
      </c>
      <c r="E4" s="13">
        <f>SUM(E6+E15)</f>
        <v>20611621.860000003</v>
      </c>
      <c r="F4" s="13">
        <f>SUM(F6+F15)</f>
        <v>4627304.870000001</v>
      </c>
      <c r="G4" s="13">
        <f>SUM(G6+G15)</f>
        <v>-522416.86999999912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1911604.62</v>
      </c>
      <c r="D6" s="13">
        <f>SUM(D7:D13)</f>
        <v>19986263.050000001</v>
      </c>
      <c r="E6" s="13">
        <f>SUM(E7:E13)</f>
        <v>19884586.440000001</v>
      </c>
      <c r="F6" s="13">
        <f>SUM(F7:F13)</f>
        <v>2013281.2300000004</v>
      </c>
      <c r="G6" s="18">
        <f>SUM(G7:G13)</f>
        <v>101676.61000000039</v>
      </c>
    </row>
    <row r="7" spans="1:7" x14ac:dyDescent="0.2">
      <c r="A7" s="3">
        <v>1110</v>
      </c>
      <c r="B7" s="7" t="s">
        <v>9</v>
      </c>
      <c r="C7" s="18">
        <v>436104.34</v>
      </c>
      <c r="D7" s="18">
        <v>19885993.640000001</v>
      </c>
      <c r="E7" s="18">
        <v>19763755.59</v>
      </c>
      <c r="F7" s="18">
        <f>C7+D7-E7</f>
        <v>558342.3900000006</v>
      </c>
      <c r="G7" s="18">
        <f t="shared" ref="G7:G13" si="0">F7-C7</f>
        <v>122238.05000000057</v>
      </c>
    </row>
    <row r="8" spans="1:7" x14ac:dyDescent="0.2">
      <c r="A8" s="3">
        <v>1120</v>
      </c>
      <c r="B8" s="7" t="s">
        <v>10</v>
      </c>
      <c r="C8" s="18">
        <v>1217897.83</v>
      </c>
      <c r="D8" s="18">
        <v>100269.41</v>
      </c>
      <c r="E8" s="18">
        <v>120830.85</v>
      </c>
      <c r="F8" s="18">
        <f t="shared" ref="F8:F13" si="1">C8+D8-E8</f>
        <v>1197336.3899999999</v>
      </c>
      <c r="G8" s="18">
        <f t="shared" si="0"/>
        <v>-20561.440000000177</v>
      </c>
    </row>
    <row r="9" spans="1:7" x14ac:dyDescent="0.2">
      <c r="A9" s="3">
        <v>1130</v>
      </c>
      <c r="B9" s="7" t="s">
        <v>11</v>
      </c>
      <c r="C9" s="18">
        <v>253949.51</v>
      </c>
      <c r="D9" s="18">
        <v>0</v>
      </c>
      <c r="E9" s="18">
        <v>0</v>
      </c>
      <c r="F9" s="18">
        <f t="shared" si="1"/>
        <v>253949.51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3652.94</v>
      </c>
      <c r="D11" s="18">
        <v>0</v>
      </c>
      <c r="E11" s="18">
        <v>0</v>
      </c>
      <c r="F11" s="18">
        <f t="shared" si="1"/>
        <v>3652.94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3238117.1200000006</v>
      </c>
      <c r="D15" s="13">
        <f>SUM(D16:D24)</f>
        <v>102941.94</v>
      </c>
      <c r="E15" s="13">
        <f>SUM(E16:E24)</f>
        <v>727035.42</v>
      </c>
      <c r="F15" s="13">
        <f>SUM(F16:F24)</f>
        <v>2614023.6400000011</v>
      </c>
      <c r="G15" s="13">
        <f>SUM(G16:G24)</f>
        <v>-624093.47999999952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5083244.4400000004</v>
      </c>
      <c r="D19" s="18">
        <v>102941.94</v>
      </c>
      <c r="E19" s="18">
        <v>0</v>
      </c>
      <c r="F19" s="18">
        <f t="shared" si="3"/>
        <v>5186186.3800000008</v>
      </c>
      <c r="G19" s="18">
        <f t="shared" si="2"/>
        <v>102941.94000000041</v>
      </c>
    </row>
    <row r="20" spans="1:7" x14ac:dyDescent="0.2">
      <c r="A20" s="3">
        <v>1250</v>
      </c>
      <c r="B20" s="7" t="s">
        <v>19</v>
      </c>
      <c r="C20" s="18">
        <v>50546.16</v>
      </c>
      <c r="D20" s="18">
        <v>0</v>
      </c>
      <c r="E20" s="18">
        <v>0</v>
      </c>
      <c r="F20" s="18">
        <f t="shared" si="3"/>
        <v>50546.16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-1895673.48</v>
      </c>
      <c r="D21" s="18">
        <v>0</v>
      </c>
      <c r="E21" s="18">
        <v>727035.42</v>
      </c>
      <c r="F21" s="18">
        <f t="shared" si="3"/>
        <v>-2622708.9</v>
      </c>
      <c r="G21" s="18">
        <f t="shared" si="2"/>
        <v>-727035.41999999993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2018-03-08T18:40:55Z</cp:lastPrinted>
  <dcterms:created xsi:type="dcterms:W3CDTF">2014-02-09T04:04:15Z</dcterms:created>
  <dcterms:modified xsi:type="dcterms:W3CDTF">2022-11-09T19:49:03Z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