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D61" i="3" s="1"/>
  <c r="C22" i="3"/>
  <c r="C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<sst xmlns="http://schemas.openxmlformats.org/spreadsheetml/2006/main" count="79" uniqueCount="63">
  <si>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</si>
  <si>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</si>
  <si>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</si>
  <si>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</si>
  <si>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</si>
  <si>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</si>
  <si>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</si>
  <si>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</si>
  <si>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</si>
  <si>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</si>
  <si>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</si>
  <si>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</si>
  <si>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</si>
  <si>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</si>
  <si>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</si>
  <si>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</si>
  <si>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</si>
  <si>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</si>
  <si>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</si>
  <si>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</si>
  <si>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</si>
  <si>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</si>
  <si>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</si>
  <si>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</si>
  <si>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</si>
  <si>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</si>
  <si>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</si>
  <si>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</si>
  <si>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</si>
  <si>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</si>
  <si>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</si>
  <si>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</si>
  <si>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</si>
  <si>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</si>
  <si>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</si>
  <si>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</si>
  <si>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</si>
  <si>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</si>
  <si>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</si>
  <si>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</si>
  <si>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</si>
  <si>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</si>
  <si>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</si>
  <si>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</si>
  <si>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</si>
  <si>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</si>
  <si>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</si>
  <si>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</si>
  <si>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</si>
  <si>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</si>
  <si>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</si>
  <si>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</si>
  <si>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</si>
  <si>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</si>
  <si>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</si>
  <si>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</si>
  <si>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Santa Cruz de Juventino Rosas
ESTADO DE ACTIVIDADES
DEL 1 DE ENERO AL 30 DE SEPTIEMBRE DEL 2022</t>
  </si>
  <si>
    <t>__________________________________________</t>
  </si>
  <si>
    <t>____________________________________</t>
  </si>
  <si>
    <t>DIRECTORA DIF</t>
  </si>
  <si>
    <t xml:space="preserve">      ADMINISTRADOR GENERAL</t>
  </si>
  <si>
    <t>DRA. MARIA GUADALUPE XOCONOXTLE ALDAMA</t>
  </si>
  <si>
    <t>C.P. MAYRA GRISEL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</si>
</sst>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32">
    <cellStyle name="Euro" xfId="1"/>
    <cellStyle name="Millares 2" xfId="2"/>
    <cellStyle name="Millares 2 2" xfId="3"/>
    <cellStyle name="Millares 2 2 2" xfId="29"/>
    <cellStyle name="Millares 2 3" xfId="4"/>
    <cellStyle name="Millares 2 3 2" xfId="30"/>
    <cellStyle name="Millares 2 4" xfId="17"/>
    <cellStyle name="Millares 3" xfId="5"/>
    <cellStyle name="Millares 4" xfId="31"/>
    <cellStyle name="Moneda 2" xfId="6"/>
    <cellStyle name="Normal" xfId="0" builtinId="0"/>
    <cellStyle name="Normal 2" xfId="7"/>
    <cellStyle name="Normal 2 2" xfId="8"/>
    <cellStyle name="Normal 2 3" xfId="24"/>
    <cellStyle name="Normal 2 4" xfId="18"/>
    <cellStyle name="Normal 3" xfId="9"/>
    <cellStyle name="Normal 3 2" xfId="25"/>
    <cellStyle name="Normal 3 2 2" xfId="27"/>
    <cellStyle name="Normal 3 3" xfId="26"/>
    <cellStyle name="Normal 3 4" xfId="23"/>
    <cellStyle name="Normal 4" xfId="10"/>
    <cellStyle name="Normal 4 2" xfId="11"/>
    <cellStyle name="Normal 4 3" xfId="19"/>
    <cellStyle name="Normal 5" xfId="12"/>
    <cellStyle name="Normal 5 2" xfId="13"/>
    <cellStyle name="Normal 5 3" xfId="20"/>
    <cellStyle name="Normal 56" xfId="21"/>
    <cellStyle name="Normal 6" xfId="14"/>
    <cellStyle name="Normal 6 2" xfId="15"/>
    <cellStyle name="Normal 7" xfId="16"/>
    <cellStyle name="Porcentaje 2" xfId="22"/>
    <cellStyle name="Porcentaje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49" zoomScaleNormal="100" workbookViewId="0">
      <selection activeCell="H73" sqref="H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1216838.4099999999</v>
      </c>
      <c r="D4" s="28">
        <f>SUM(D5:D11)</f>
        <v>557530.27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1216838.4099999999</v>
      </c>
      <c r="D11" s="30">
        <v>557530.27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16222692.279999999</v>
      </c>
      <c r="D12" s="28">
        <f>SUM(D13:D14)</f>
        <v>18100592.98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16222692.279999999</v>
      </c>
      <c r="D14" s="30">
        <v>18100592.98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222900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222900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17662430.689999998</v>
      </c>
      <c r="D22" s="3">
        <f>SUM(D4+D12+D15)</f>
        <v>18658123.25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15158783.73</v>
      </c>
      <c r="D25" s="28">
        <f>SUM(D26:D28)</f>
        <v>18378372.48</v>
      </c>
      <c r="E25" s="31" t="s">
        <v>55</v>
      </c>
    </row>
    <row r="26" spans="1:5" x14ac:dyDescent="0.2">
      <c r="A26" s="19"/>
      <c r="B26" s="20" t="s">
        <v>37</v>
      </c>
      <c r="C26" s="29">
        <v>12288056.050000001</v>
      </c>
      <c r="D26" s="30">
        <v>14506633.560000001</v>
      </c>
      <c r="E26" s="31">
        <v>5110</v>
      </c>
    </row>
    <row r="27" spans="1:5" x14ac:dyDescent="0.2">
      <c r="A27" s="19"/>
      <c r="B27" s="20" t="s">
        <v>16</v>
      </c>
      <c r="C27" s="29">
        <v>990232.92</v>
      </c>
      <c r="D27" s="30">
        <v>1078187.83</v>
      </c>
      <c r="E27" s="31">
        <v>5120</v>
      </c>
    </row>
    <row r="28" spans="1:5" x14ac:dyDescent="0.2">
      <c r="A28" s="19"/>
      <c r="B28" s="20" t="s">
        <v>17</v>
      </c>
      <c r="C28" s="29">
        <v>1880494.76</v>
      </c>
      <c r="D28" s="30">
        <v>2793551.09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1428709.72</v>
      </c>
      <c r="D29" s="28">
        <f>SUM(D30:D38)</f>
        <v>259661.74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1428709.72</v>
      </c>
      <c r="D33" s="30">
        <v>259661.74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215108.56</v>
      </c>
      <c r="D49" s="28">
        <f>SUM(D50:D55)</f>
        <v>556762.56999999995</v>
      </c>
      <c r="E49" s="31" t="s">
        <v>55</v>
      </c>
    </row>
    <row r="50" spans="1:9" x14ac:dyDescent="0.2">
      <c r="A50" s="19"/>
      <c r="B50" s="20" t="s">
        <v>31</v>
      </c>
      <c r="C50" s="29">
        <v>32250.04</v>
      </c>
      <c r="D50" s="30">
        <v>556762.56999999995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182858.52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16802602.010000002</v>
      </c>
      <c r="D59" s="3">
        <f>SUM(D56+D49+D43+D39+D29+D25)</f>
        <v>19194796.789999999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859828.67999999598</v>
      </c>
      <c r="D61" s="28">
        <f>D22-D59</f>
        <v>-536673.53999999911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6" spans="2:4" x14ac:dyDescent="0.2">
      <c r="B66" s="38" t="s">
        <v>57</v>
      </c>
      <c r="C66" s="38" t="s">
        <v>58</v>
      </c>
      <c r="D66" s="39"/>
    </row>
    <row r="67" spans="2:4" x14ac:dyDescent="0.2">
      <c r="B67" s="38" t="s">
        <v>59</v>
      </c>
      <c r="C67" s="38" t="s">
        <v>60</v>
      </c>
      <c r="D67" s="38"/>
    </row>
    <row r="68" spans="2:4" x14ac:dyDescent="0.2">
      <c r="B68" s="38" t="s">
        <v>61</v>
      </c>
      <c r="C68" s="38" t="s">
        <v>62</v>
      </c>
      <c r="D68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2022-10-31T19:34:39Z</cp:lastPrinted>
  <dcterms:created xsi:type="dcterms:W3CDTF">2012-12-11T20:29:16Z</dcterms:created>
  <dcterms:modified xsi:type="dcterms:W3CDTF">2022-10-31T19:35:39Z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