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EAA!$A$1:$F$31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F12" i="2"/>
  <c r="B3" i="2"/>
  <c r="E12" i="2"/>
  <c r="E4" i="2"/>
  <c r="F4" i="2"/>
  <c r="F3" i="2" s="1"/>
  <c r="E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<sst xmlns="http://schemas.openxmlformats.org/spreadsheetml/2006/main" count="27" uniqueCount="27">
  <si>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</si>
  <si>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</si>
  <si>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</si>
  <si>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</si>
  <si>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</si>
  <si>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</si>
  <si>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</si>
  <si>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</si>
  <si>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</si>
  <si>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</si>
  <si>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</si>
  <si>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</si>
  <si>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</si>
  <si>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</si>
  <si>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</si>
  <si>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</si>
  <si>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</si>
  <si>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</si>
  <si>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</si>
  <si>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</si>
  <si>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</si>
  <si>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</si>
  <si>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</si>
  <si>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</si>
  <si>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</si>
  <si>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</si>
  <si>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Santa Cruz de Juventino Rosas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</si>
</sst>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8" applyFont="1" applyAlignment="1" applyProtection="1">
      <alignment horizontal="left" vertical="top" inden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29" sqref="A29:XFD32"/>
    </sheetView>
  </sheetViews>
  <sheetFormatPr baseColWidth="10" defaultColWidth="12" defaultRowHeight="11.25" x14ac:dyDescent="0.2"/>
  <cols>
    <col min="1" max="1" width="75.33203125" style="1" customWidth="1"/>
    <col min="2" max="6" width="20.83203125" style="1" customWidth="1"/>
    <col min="7" max="16384" width="12" style="1"/>
  </cols>
  <sheetData>
    <row r="1" spans="1:6" ht="83.25" customHeight="1" x14ac:dyDescent="0.2">
      <c r="A1" s="12" t="s">
        <v>26</v>
      </c>
      <c r="B1" s="13"/>
      <c r="C1" s="13"/>
      <c r="D1" s="13"/>
      <c r="E1" s="13"/>
      <c r="F1" s="14"/>
    </row>
    <row r="2" spans="1:6" ht="30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25</v>
      </c>
    </row>
    <row r="3" spans="1:6" ht="15" x14ac:dyDescent="0.2">
      <c r="A3" s="4" t="s">
        <v>0</v>
      </c>
      <c r="B3" s="5">
        <f>B4+B12</f>
        <v>5261994.01</v>
      </c>
      <c r="C3" s="5">
        <f t="shared" ref="C3:F3" si="0">C4+C12</f>
        <v>9653958.5</v>
      </c>
      <c r="D3" s="5">
        <f t="shared" si="0"/>
        <v>9768311.5900000017</v>
      </c>
      <c r="E3" s="5">
        <f t="shared" si="0"/>
        <v>5147640.92</v>
      </c>
      <c r="F3" s="5">
        <f t="shared" si="0"/>
        <v>-114353.08999999956</v>
      </c>
    </row>
    <row r="4" spans="1:6" ht="15" x14ac:dyDescent="0.2">
      <c r="A4" s="6" t="s">
        <v>4</v>
      </c>
      <c r="B4" s="5">
        <f>SUM(B5:B11)</f>
        <v>1860788.48</v>
      </c>
      <c r="C4" s="5">
        <f>SUM(C5:C11)</f>
        <v>9653958.5</v>
      </c>
      <c r="D4" s="5">
        <f>SUM(D5:D11)</f>
        <v>9768311.5900000017</v>
      </c>
      <c r="E4" s="5">
        <f>SUM(E5:E11)</f>
        <v>1746435.3900000004</v>
      </c>
      <c r="F4" s="5">
        <f>SUM(F5:F11)</f>
        <v>-114353.08999999956</v>
      </c>
    </row>
    <row r="5" spans="1:6" ht="14.25" x14ac:dyDescent="0.2">
      <c r="A5" s="7" t="s">
        <v>5</v>
      </c>
      <c r="B5" s="8">
        <v>399516.3</v>
      </c>
      <c r="C5" s="8">
        <v>8952918.8900000006</v>
      </c>
      <c r="D5" s="8">
        <v>9096616.4600000009</v>
      </c>
      <c r="E5" s="8">
        <f>B5+C5-D5</f>
        <v>255818.73000000045</v>
      </c>
      <c r="F5" s="8">
        <f t="shared" ref="F5:F11" si="1">E5-B5</f>
        <v>-143697.56999999954</v>
      </c>
    </row>
    <row r="6" spans="1:6" ht="14.25" x14ac:dyDescent="0.2">
      <c r="A6" s="7" t="s">
        <v>6</v>
      </c>
      <c r="B6" s="8">
        <v>1245688.75</v>
      </c>
      <c r="C6" s="8">
        <v>701039.61</v>
      </c>
      <c r="D6" s="8">
        <v>671695.13</v>
      </c>
      <c r="E6" s="8">
        <f t="shared" ref="E6:E11" si="2">B6+C6-D6</f>
        <v>1275033.23</v>
      </c>
      <c r="F6" s="8">
        <f t="shared" si="1"/>
        <v>29344.479999999981</v>
      </c>
    </row>
    <row r="7" spans="1:6" ht="14.25" x14ac:dyDescent="0.2">
      <c r="A7" s="7" t="s">
        <v>7</v>
      </c>
      <c r="B7" s="8">
        <v>253949.51</v>
      </c>
      <c r="C7" s="8">
        <v>0</v>
      </c>
      <c r="D7" s="8">
        <v>0</v>
      </c>
      <c r="E7" s="8">
        <f t="shared" si="2"/>
        <v>253949.51</v>
      </c>
      <c r="F7" s="8">
        <f t="shared" si="1"/>
        <v>0</v>
      </c>
    </row>
    <row r="8" spans="1:6" ht="14.25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ht="14.25" x14ac:dyDescent="0.2">
      <c r="A9" s="7" t="s">
        <v>2</v>
      </c>
      <c r="B9" s="8">
        <v>-38366.080000000002</v>
      </c>
      <c r="C9" s="8">
        <v>0</v>
      </c>
      <c r="D9" s="8">
        <v>0</v>
      </c>
      <c r="E9" s="8">
        <f t="shared" si="2"/>
        <v>-38366.080000000002</v>
      </c>
      <c r="F9" s="8">
        <f t="shared" si="1"/>
        <v>0</v>
      </c>
    </row>
    <row r="10" spans="1:6" ht="14.25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ht="14.25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ht="28.5" customHeight="1" x14ac:dyDescent="0.2">
      <c r="A12" s="6" t="s">
        <v>10</v>
      </c>
      <c r="B12" s="5">
        <f>SUM(B13:B21)</f>
        <v>3401205.53</v>
      </c>
      <c r="C12" s="5">
        <f>SUM(C13:C21)</f>
        <v>0</v>
      </c>
      <c r="D12" s="5">
        <f>SUM(D13:D21)</f>
        <v>0</v>
      </c>
      <c r="E12" s="5">
        <f>SUM(E13:E21)</f>
        <v>3401205.53</v>
      </c>
      <c r="F12" s="5">
        <f>SUM(F13:F21)</f>
        <v>0</v>
      </c>
    </row>
    <row r="13" spans="1:6" ht="14.25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ht="14.25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ht="14.25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ht="14.25" x14ac:dyDescent="0.2">
      <c r="A16" s="7" t="s">
        <v>14</v>
      </c>
      <c r="B16" s="8">
        <v>6949166.0199999996</v>
      </c>
      <c r="C16" s="8">
        <v>0</v>
      </c>
      <c r="D16" s="8">
        <v>0</v>
      </c>
      <c r="E16" s="8">
        <f t="shared" si="4"/>
        <v>6949166.0199999996</v>
      </c>
      <c r="F16" s="8">
        <f t="shared" si="3"/>
        <v>0</v>
      </c>
    </row>
    <row r="17" spans="1:6" ht="14.25" x14ac:dyDescent="0.2">
      <c r="A17" s="7" t="s">
        <v>15</v>
      </c>
      <c r="B17" s="8">
        <v>50546.16</v>
      </c>
      <c r="C17" s="8">
        <v>0</v>
      </c>
      <c r="D17" s="8">
        <v>0</v>
      </c>
      <c r="E17" s="8">
        <f t="shared" si="4"/>
        <v>50546.16</v>
      </c>
      <c r="F17" s="8">
        <f t="shared" si="3"/>
        <v>0</v>
      </c>
    </row>
    <row r="18" spans="1:6" ht="16.5" customHeight="1" x14ac:dyDescent="0.2">
      <c r="A18" s="7" t="s">
        <v>16</v>
      </c>
      <c r="B18" s="8">
        <v>-3598506.65</v>
      </c>
      <c r="C18" s="8">
        <v>0</v>
      </c>
      <c r="D18" s="8">
        <v>0</v>
      </c>
      <c r="E18" s="8">
        <f t="shared" si="4"/>
        <v>-3598506.65</v>
      </c>
      <c r="F18" s="8">
        <f t="shared" si="3"/>
        <v>0</v>
      </c>
    </row>
    <row r="19" spans="1:6" ht="14.25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ht="14.25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ht="14.25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2" spans="1:6" ht="14.25" x14ac:dyDescent="0.2">
      <c r="A22" s="10"/>
      <c r="B22" s="10"/>
      <c r="C22" s="10"/>
      <c r="D22" s="10"/>
      <c r="E22" s="10"/>
      <c r="F22" s="10"/>
    </row>
    <row r="23" spans="1:6" ht="14.25" x14ac:dyDescent="0.2">
      <c r="A23" s="11" t="s">
        <v>24</v>
      </c>
      <c r="B23" s="10"/>
      <c r="C23" s="10"/>
      <c r="D23" s="10"/>
      <c r="E23" s="10"/>
      <c r="F23" s="10"/>
    </row>
    <row r="24" spans="1:6" ht="14.25" x14ac:dyDescent="0.2">
      <c r="A24" s="10"/>
      <c r="B24" s="10"/>
      <c r="C24" s="10"/>
      <c r="D24" s="10"/>
      <c r="E24" s="10"/>
      <c r="F24" s="10"/>
    </row>
    <row r="25" spans="1:6" ht="14.25" x14ac:dyDescent="0.2">
      <c r="A25" s="10"/>
      <c r="B25" s="10"/>
      <c r="C25" s="10"/>
      <c r="D25" s="10"/>
      <c r="E25" s="10"/>
      <c r="F25" s="10"/>
    </row>
    <row r="26" spans="1:6" ht="14.25" x14ac:dyDescent="0.2">
      <c r="A26" s="10"/>
      <c r="B26" s="10"/>
      <c r="C26" s="10"/>
      <c r="D26" s="10"/>
      <c r="E26" s="10"/>
      <c r="F26" s="10"/>
    </row>
    <row r="27" spans="1:6" ht="14.25" x14ac:dyDescent="0.2">
      <c r="A27" s="10"/>
      <c r="B27" s="10"/>
      <c r="C27" s="10"/>
      <c r="D27" s="10"/>
      <c r="E27" s="10"/>
      <c r="F27" s="10"/>
    </row>
    <row r="28" spans="1:6" ht="14.25" x14ac:dyDescent="0.2">
      <c r="A28" s="10"/>
      <c r="B28" s="10"/>
      <c r="C28" s="10"/>
      <c r="D28" s="10"/>
      <c r="E28" s="10"/>
      <c r="F28" s="10"/>
    </row>
    <row r="29" spans="1:6" ht="14.25" x14ac:dyDescent="0.2">
      <c r="A29" s="10"/>
      <c r="B29" s="10"/>
      <c r="C29" s="10"/>
      <c r="D29" s="10"/>
      <c r="E29" s="10"/>
      <c r="F29" s="1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 garcia prieto</cp:lastModifiedBy>
  <cp:lastPrinted>2023-05-02T20:41:58Z</cp:lastPrinted>
  <dcterms:created xsi:type="dcterms:W3CDTF">2014-02-09T04:04:15Z</dcterms:created>
  <dcterms:modified xsi:type="dcterms:W3CDTF">2023-05-03T02:38:57Z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