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  <definedName name="_xlnm.Print_Area" localSheetId="0">EFE!$A$1:$C$77</definedName>
  </definedNames>
  <calcPr calcId="145621"/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B33" i="3" l="1"/>
  <c r="B61" i="3" s="1"/>
  <c r="C33" i="3"/>
  <c r="C61" i="3" s="1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<sst xmlns="http://schemas.openxmlformats.org/spreadsheetml/2006/main" count="93" uniqueCount="58">
  <si>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</si>
  <si>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</si>
  <si>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</si>
  <si>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</si>
  <si>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</si>
  <si>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</si>
  <si>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</si>
  <si>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</si>
  <si>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</si>
  <si>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</si>
  <si>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</si>
  <si>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</si>
  <si>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</si>
  <si>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</si>
  <si>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</si>
  <si>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</si>
  <si>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</si>
  <si>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</si>
  <si>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</si>
  <si>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</si>
  <si>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</si>
  <si>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</si>
  <si>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</si>
  <si>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</si>
  <si>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</si>
  <si>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</si>
  <si>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</si>
  <si>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</si>
  <si>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</si>
  <si>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</si>
  <si>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</si>
  <si>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</si>
  <si>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</si>
  <si>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</si>
  <si>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</si>
  <si>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</si>
  <si>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</si>
  <si>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</si>
  <si>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</si>
  <si>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</si>
  <si>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</si>
  <si>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</si>
  <si>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</si>
  <si>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</si>
  <si>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</si>
  <si>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</si>
  <si>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</si>
  <si>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</si>
  <si>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</si>
  <si>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</si>
  <si>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</si>
  <si>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</si>
  <si>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</si>
  <si>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</si>
  <si>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</si>
  <si>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</si>
  <si>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</si>
  <si>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para el Desarrollo Integral de la Familia del Municipio de Santa Cruz de Juventino Rosas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</si>
</sst>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7" fontId="2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1" fillId="0" borderId="0" xfId="27"/>
    <xf numFmtId="0" fontId="4" fillId="0" borderId="0" xfId="8" applyFont="1" applyFill="1" applyBorder="1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50">
    <cellStyle name="=C:\WINNT\SYSTEM32\COMMAND.COM" xfId="16"/>
    <cellStyle name="Euro" xfId="1"/>
    <cellStyle name="Millares 2" xfId="2"/>
    <cellStyle name="Millares 2 2" xfId="3"/>
    <cellStyle name="Millares 2 2 2" xfId="41"/>
    <cellStyle name="Millares 2 2 3" xfId="31"/>
    <cellStyle name="Millares 2 2 4" xfId="18"/>
    <cellStyle name="Millares 2 3" xfId="4"/>
    <cellStyle name="Millares 2 3 2" xfId="42"/>
    <cellStyle name="Millares 2 3 3" xfId="32"/>
    <cellStyle name="Millares 2 3 4" xfId="19"/>
    <cellStyle name="Millares 2 4" xfId="26"/>
    <cellStyle name="Millares 2 4 2" xfId="49"/>
    <cellStyle name="Millares 2 4 3" xfId="39"/>
    <cellStyle name="Millares 2 5" xfId="40"/>
    <cellStyle name="Millares 2 6" xfId="30"/>
    <cellStyle name="Millares 2 7" xfId="28"/>
    <cellStyle name="Millares 2 8" xfId="17"/>
    <cellStyle name="Millares 3" xfId="5"/>
    <cellStyle name="Millares 3 2" xfId="43"/>
    <cellStyle name="Millares 3 3" xfId="33"/>
    <cellStyle name="Millares 3 4" xfId="20"/>
    <cellStyle name="Moneda 2" xfId="6"/>
    <cellStyle name="Moneda 2 2" xfId="44"/>
    <cellStyle name="Moneda 2 3" xfId="34"/>
    <cellStyle name="Moneda 2 4" xfId="21"/>
    <cellStyle name="Normal" xfId="0" builtinId="0"/>
    <cellStyle name="Normal 2" xfId="7"/>
    <cellStyle name="Normal 2 2" xfId="8"/>
    <cellStyle name="Normal 2 3" xfId="45"/>
    <cellStyle name="Normal 2 4" xfId="35"/>
    <cellStyle name="Normal 2 5" xfId="22"/>
    <cellStyle name="Normal 3" xfId="9"/>
    <cellStyle name="Normal 3 2" xfId="46"/>
    <cellStyle name="Normal 3 3" xfId="36"/>
    <cellStyle name="Normal 3 4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8"/>
    <cellStyle name="Normal 6 2 3" xfId="38"/>
    <cellStyle name="Normal 6 2 4" xfId="25"/>
    <cellStyle name="Normal 6 3" xfId="47"/>
    <cellStyle name="Normal 6 4" xfId="37"/>
    <cellStyle name="Normal 6 5" xfId="24"/>
    <cellStyle name="Normal 7" xfId="29"/>
    <cellStyle name="Normal 8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"/>
  <sheetViews>
    <sheetView tabSelected="1" topLeftCell="A16" zoomScaleNormal="100" workbookViewId="0">
      <selection activeCell="B82" sqref="B82"/>
    </sheetView>
  </sheetViews>
  <sheetFormatPr baseColWidth="10" defaultColWidth="12" defaultRowHeight="11.25" x14ac:dyDescent="0.2"/>
  <cols>
    <col min="1" max="1" width="90.83203125" style="1" customWidth="1"/>
    <col min="2" max="2" width="25.83203125" style="1" customWidth="1"/>
    <col min="3" max="3" width="29" style="1" customWidth="1"/>
    <col min="4" max="16384" width="12" style="1"/>
  </cols>
  <sheetData>
    <row r="1" spans="1:22" ht="45" customHeight="1" x14ac:dyDescent="0.2">
      <c r="A1" s="23" t="s">
        <v>57</v>
      </c>
      <c r="B1" s="24"/>
      <c r="C1" s="25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10902230.52</v>
      </c>
      <c r="C4" s="16">
        <f>SUM(C5:C14)</f>
        <v>23821070.390000001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1196770.5</v>
      </c>
      <c r="C11" s="17">
        <v>1816070.43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9705460.0199999996</v>
      </c>
      <c r="C13" s="17">
        <v>22004999.960000001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10635880.93</v>
      </c>
      <c r="C16" s="16">
        <f>SUM(C17:C32)</f>
        <v>22436037.039999999</v>
      </c>
      <c r="D16" s="13" t="s">
        <v>38</v>
      </c>
    </row>
    <row r="17" spans="1:4" ht="11.25" customHeight="1" x14ac:dyDescent="0.2">
      <c r="A17" s="7" t="s">
        <v>8</v>
      </c>
      <c r="B17" s="17">
        <v>8305607.75</v>
      </c>
      <c r="C17" s="17">
        <v>17677696.879999999</v>
      </c>
      <c r="D17" s="14">
        <v>1000</v>
      </c>
    </row>
    <row r="18" spans="1:4" ht="11.25" customHeight="1" x14ac:dyDescent="0.2">
      <c r="A18" s="7" t="s">
        <v>9</v>
      </c>
      <c r="B18" s="17">
        <v>719575.17</v>
      </c>
      <c r="C18" s="17">
        <v>1062090.1299999999</v>
      </c>
      <c r="D18" s="14">
        <v>2000</v>
      </c>
    </row>
    <row r="19" spans="1:4" ht="11.25" customHeight="1" x14ac:dyDescent="0.2">
      <c r="A19" s="7" t="s">
        <v>10</v>
      </c>
      <c r="B19" s="17">
        <v>1220126.3700000001</v>
      </c>
      <c r="C19" s="17">
        <v>2210033.5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390571.64</v>
      </c>
      <c r="C23" s="17">
        <v>1486216.53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266349.58999999985</v>
      </c>
      <c r="C33" s="16">
        <f>C4-C16</f>
        <v>1385033.3500000015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15999</v>
      </c>
      <c r="C41" s="16">
        <f>SUM(C42:C44)</f>
        <v>67816.72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15999</v>
      </c>
      <c r="C43" s="17">
        <v>67816.72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-15999</v>
      </c>
      <c r="C45" s="16">
        <f>C36-C41</f>
        <v>-67816.72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605249.39</v>
      </c>
      <c r="C54" s="16">
        <f>SUM(C55+C58)</f>
        <v>936207.18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605249.39</v>
      </c>
      <c r="C58" s="17">
        <v>936207.18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-605249.39</v>
      </c>
      <c r="C59" s="16">
        <f>C48-C54</f>
        <v>-936207.18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-354898.80000000016</v>
      </c>
      <c r="C61" s="16">
        <f>C59+C45+C33</f>
        <v>381009.45000000147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399516.3</v>
      </c>
      <c r="C63" s="16">
        <v>18506.849999999999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44617.5</v>
      </c>
      <c r="C65" s="16">
        <v>399516.3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6" t="s">
        <v>47</v>
      </c>
      <c r="B68" s="27"/>
      <c r="C68" s="27"/>
    </row>
    <row r="73" spans="1:4" ht="15" x14ac:dyDescent="0.25">
      <c r="A73" s="22"/>
      <c r="B73" s="22"/>
      <c r="C73" s="21"/>
    </row>
    <row r="74" spans="1:4" ht="15" x14ac:dyDescent="0.25">
      <c r="A74" s="22"/>
      <c r="B74" s="22"/>
      <c r="C74" s="21"/>
    </row>
    <row r="75" spans="1:4" ht="15" x14ac:dyDescent="0.25">
      <c r="A75" s="22"/>
      <c r="B75" s="22"/>
      <c r="C75" s="21"/>
    </row>
    <row r="76" spans="1:4" x14ac:dyDescent="0.2">
      <c r="A76" s="19"/>
      <c r="B76" s="20"/>
      <c r="C76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revision/>
  <cp:lastPrinted>2023-08-17T20:40:27Z</cp:lastPrinted>
  <dcterms:created xsi:type="dcterms:W3CDTF">2012-12-11T20:31:36Z</dcterms:created>
  <dcterms:modified xsi:type="dcterms:W3CDTF">2023-08-18T20:54:52Z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