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H24" i="1" l="1"/>
  <c r="I24" i="1"/>
  <c r="J24" i="1"/>
  <c r="K24" i="1"/>
  <c r="G24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L24" i="1"/>
  <c r="L17" i="1"/>
  <c r="L9" i="1"/>
  <c r="L26" i="1" l="1"/>
  <c r="M26" i="1"/>
  <c r="G26" i="1"/>
</calcChain>
</file>

<file path=xl/sharedStrings.xml><?xml version="1.0" encoding="utf-8"?>
<sst xmlns="http://schemas.openxmlformats.org/spreadsheetml/2006/main" count="36" uniqueCount="33">
  <si>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</si>
  <si>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</si>
  <si>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</si>
  <si>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</si>
  <si>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</si>
  <si>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</si>
  <si>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</si>
  <si>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</si>
  <si>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</si>
  <si>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</si>
  <si>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</si>
  <si>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</si>
  <si>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</si>
  <si>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</si>
  <si>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</si>
  <si>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</si>
  <si>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</si>
  <si>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</si>
  <si>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</si>
  <si>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</si>
  <si>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</si>
  <si>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</si>
  <si>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DIRECCIÓN Y GESTIONES</t>
  </si>
  <si>
    <t>MUEBLES, EXCEPTO DE OFICINA Y ESTANTERIA</t>
  </si>
  <si>
    <t>EQUIPO DE COMPUTO Y DE TECNOLOGIAS DE LA INFORMAC</t>
  </si>
  <si>
    <t>E0006</t>
  </si>
  <si>
    <t>SIPINNA</t>
  </si>
  <si>
    <t>E0007</t>
  </si>
  <si>
    <t>PREST SERV SALUD PERSONA</t>
  </si>
  <si>
    <t>M0002</t>
  </si>
  <si>
    <t>ADMINISTRAR LOS RECURSOS FINANCIEROS Y MATERIALES</t>
  </si>
  <si>
    <t>MUEBLES DE OFICINA Y ESTANTERIA</t>
  </si>
  <si>
    <t>Sistema para el Desarrollo Integral de la Familia del Municipio de Santa Cruz de Juventino Rosas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</si>
</sst>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8" formatCode="_-[$€-2]* #,##0.00_-;\-[$€-2]* #,##0.00_-;_-[$€-2]* &quot;-&quot;??_-"/>
    <numFmt numFmtId="169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169" fontId="4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right" vertical="top" wrapText="1"/>
    </xf>
    <xf numFmtId="0" fontId="0" fillId="0" borderId="0" xfId="0"/>
    <xf numFmtId="0" fontId="5" fillId="0" borderId="0" xfId="11" applyFont="1" applyFill="1" applyBorder="1" applyAlignment="1" applyProtection="1">
      <alignment vertical="top"/>
      <protection locked="0"/>
    </xf>
    <xf numFmtId="0" fontId="10" fillId="0" borderId="0" xfId="22" applyFont="1" applyProtection="1">
      <protection locked="0"/>
    </xf>
  </cellXfs>
  <cellStyles count="117">
    <cellStyle name="=C:\WINNT\SYSTEM32\COMMAND.COM" xfId="39"/>
    <cellStyle name="Euro" xfId="4"/>
    <cellStyle name="Millares 2" xfId="5"/>
    <cellStyle name="Millares 2 10" xfId="66"/>
    <cellStyle name="Millares 2 11" xfId="57"/>
    <cellStyle name="Millares 2 12" xfId="48"/>
    <cellStyle name="Millares 2 13" xfId="40"/>
    <cellStyle name="Millares 2 14" xfId="30"/>
    <cellStyle name="Millares 2 15" xfId="23"/>
    <cellStyle name="Millares 2 16" xfId="20"/>
    <cellStyle name="Millares 2 2" xfId="6"/>
    <cellStyle name="Millares 2 2 10" xfId="31"/>
    <cellStyle name="Millares 2 2 11" xfId="24"/>
    <cellStyle name="Millares 2 2 2" xfId="108"/>
    <cellStyle name="Millares 2 2 3" xfId="98"/>
    <cellStyle name="Millares 2 2 4" xfId="85"/>
    <cellStyle name="Millares 2 2 5" xfId="76"/>
    <cellStyle name="Millares 2 2 6" xfId="67"/>
    <cellStyle name="Millares 2 2 7" xfId="58"/>
    <cellStyle name="Millares 2 2 8" xfId="49"/>
    <cellStyle name="Millares 2 2 9" xfId="41"/>
    <cellStyle name="Millares 2 3" xfId="7"/>
    <cellStyle name="Millares 2 3 10" xfId="32"/>
    <cellStyle name="Millares 2 3 11" xfId="25"/>
    <cellStyle name="Millares 2 3 2" xfId="109"/>
    <cellStyle name="Millares 2 3 3" xfId="99"/>
    <cellStyle name="Millares 2 3 4" xfId="86"/>
    <cellStyle name="Millares 2 3 5" xfId="77"/>
    <cellStyle name="Millares 2 3 6" xfId="68"/>
    <cellStyle name="Millares 2 3 7" xfId="59"/>
    <cellStyle name="Millares 2 3 8" xfId="50"/>
    <cellStyle name="Millares 2 3 9" xfId="42"/>
    <cellStyle name="Millares 2 4" xfId="93"/>
    <cellStyle name="Millares 2 4 2" xfId="116"/>
    <cellStyle name="Millares 2 4 3" xfId="106"/>
    <cellStyle name="Millares 2 5" xfId="107"/>
    <cellStyle name="Millares 2 6" xfId="97"/>
    <cellStyle name="Millares 2 7" xfId="95"/>
    <cellStyle name="Millares 2 8" xfId="84"/>
    <cellStyle name="Millares 2 9" xfId="75"/>
    <cellStyle name="Millares 3" xfId="8"/>
    <cellStyle name="Millares 3 10" xfId="33"/>
    <cellStyle name="Millares 3 11" xfId="26"/>
    <cellStyle name="Millares 3 2" xfId="110"/>
    <cellStyle name="Millares 3 3" xfId="100"/>
    <cellStyle name="Millares 3 4" xfId="87"/>
    <cellStyle name="Millares 3 5" xfId="78"/>
    <cellStyle name="Millares 3 6" xfId="69"/>
    <cellStyle name="Millares 3 7" xfId="60"/>
    <cellStyle name="Millares 3 8" xfId="51"/>
    <cellStyle name="Millares 3 9" xfId="43"/>
    <cellStyle name="Moneda" xfId="1" builtinId="4"/>
    <cellStyle name="Moneda 2" xfId="9"/>
    <cellStyle name="Moneda 2 10" xfId="34"/>
    <cellStyle name="Moneda 2 11" xfId="27"/>
    <cellStyle name="Moneda 2 2" xfId="111"/>
    <cellStyle name="Moneda 2 3" xfId="101"/>
    <cellStyle name="Moneda 2 4" xfId="88"/>
    <cellStyle name="Moneda 2 5" xfId="79"/>
    <cellStyle name="Moneda 2 6" xfId="70"/>
    <cellStyle name="Moneda 2 7" xfId="61"/>
    <cellStyle name="Moneda 2 8" xfId="52"/>
    <cellStyle name="Moneda 2 9" xfId="44"/>
    <cellStyle name="Normal" xfId="0" builtinId="0"/>
    <cellStyle name="Normal 2" xfId="10"/>
    <cellStyle name="Normal 2 10" xfId="45"/>
    <cellStyle name="Normal 2 11" xfId="35"/>
    <cellStyle name="Normal 2 12" xfId="28"/>
    <cellStyle name="Normal 2 13" xfId="21"/>
    <cellStyle name="Normal 2 14" xfId="19"/>
    <cellStyle name="Normal 2 2" xfId="11"/>
    <cellStyle name="Normal 2 3" xfId="112"/>
    <cellStyle name="Normal 2 4" xfId="102"/>
    <cellStyle name="Normal 2 5" xfId="89"/>
    <cellStyle name="Normal 2 6" xfId="80"/>
    <cellStyle name="Normal 2 7" xfId="71"/>
    <cellStyle name="Normal 2 8" xfId="62"/>
    <cellStyle name="Normal 2 9" xfId="53"/>
    <cellStyle name="Normal 3" xfId="3"/>
    <cellStyle name="Normal 3 10" xfId="29"/>
    <cellStyle name="Normal 3 2" xfId="113"/>
    <cellStyle name="Normal 3 3" xfId="103"/>
    <cellStyle name="Normal 3 4" xfId="90"/>
    <cellStyle name="Normal 3 5" xfId="81"/>
    <cellStyle name="Normal 3 6" xfId="72"/>
    <cellStyle name="Normal 3 7" xfId="63"/>
    <cellStyle name="Normal 3 8" xfId="54"/>
    <cellStyle name="Normal 3 9" xfId="36"/>
    <cellStyle name="Normal 4" xfId="12"/>
    <cellStyle name="Normal 4 2" xfId="13"/>
    <cellStyle name="Normal 5" xfId="14"/>
    <cellStyle name="Normal 5 2" xfId="15"/>
    <cellStyle name="Normal 6" xfId="16"/>
    <cellStyle name="Normal 6 10" xfId="46"/>
    <cellStyle name="Normal 6 11" xfId="37"/>
    <cellStyle name="Normal 6 2" xfId="17"/>
    <cellStyle name="Normal 6 2 10" xfId="38"/>
    <cellStyle name="Normal 6 2 2" xfId="115"/>
    <cellStyle name="Normal 6 2 3" xfId="105"/>
    <cellStyle name="Normal 6 2 4" xfId="92"/>
    <cellStyle name="Normal 6 2 5" xfId="83"/>
    <cellStyle name="Normal 6 2 6" xfId="74"/>
    <cellStyle name="Normal 6 2 7" xfId="65"/>
    <cellStyle name="Normal 6 2 8" xfId="56"/>
    <cellStyle name="Normal 6 2 9" xfId="47"/>
    <cellStyle name="Normal 6 3" xfId="114"/>
    <cellStyle name="Normal 6 4" xfId="104"/>
    <cellStyle name="Normal 6 5" xfId="91"/>
    <cellStyle name="Normal 6 6" xfId="82"/>
    <cellStyle name="Normal 6 7" xfId="73"/>
    <cellStyle name="Normal 6 8" xfId="64"/>
    <cellStyle name="Normal 6 9" xfId="55"/>
    <cellStyle name="Normal 7" xfId="96"/>
    <cellStyle name="Normal 8" xfId="94"/>
    <cellStyle name="Normal 9" xfId="22"/>
    <cellStyle name="Porcentaje" xfId="2" builtinId="5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F39" sqref="F3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4.5703125" style="1" customWidth="1"/>
    <col min="5" max="5" width="9.28515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1.7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27000</v>
      </c>
      <c r="H9" s="36">
        <v>27000</v>
      </c>
      <c r="I9" s="36">
        <v>48998</v>
      </c>
      <c r="J9" s="36">
        <v>15999</v>
      </c>
      <c r="K9" s="36">
        <v>15999</v>
      </c>
      <c r="L9" s="37">
        <f>IFERROR(K9/H9,0)</f>
        <v>0.5925555555555555</v>
      </c>
      <c r="M9" s="38">
        <f>IFERROR(K9/I9,0)</f>
        <v>0.32652353157271724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50000</v>
      </c>
      <c r="H10" s="36">
        <v>50000</v>
      </c>
      <c r="I10" s="36">
        <v>50000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25</v>
      </c>
      <c r="C11" s="33"/>
      <c r="D11" s="34" t="s">
        <v>26</v>
      </c>
      <c r="E11" s="29">
        <v>5150</v>
      </c>
      <c r="F11" s="30" t="s">
        <v>24</v>
      </c>
      <c r="G11" s="35">
        <f>+H11</f>
        <v>50000</v>
      </c>
      <c r="H11" s="36">
        <v>50000</v>
      </c>
      <c r="I11" s="36">
        <v>50000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27</v>
      </c>
      <c r="C12" s="33"/>
      <c r="D12" s="34" t="s">
        <v>28</v>
      </c>
      <c r="E12" s="29">
        <v>5150</v>
      </c>
      <c r="F12" s="30" t="s">
        <v>24</v>
      </c>
      <c r="G12" s="35">
        <f>+H12</f>
        <v>20000</v>
      </c>
      <c r="H12" s="36">
        <v>20000</v>
      </c>
      <c r="I12" s="36">
        <v>20000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29</v>
      </c>
      <c r="C13" s="33"/>
      <c r="D13" s="34" t="s">
        <v>30</v>
      </c>
      <c r="E13" s="29">
        <v>5110</v>
      </c>
      <c r="F13" s="30" t="s">
        <v>31</v>
      </c>
      <c r="G13" s="35">
        <f>+H13</f>
        <v>6800</v>
      </c>
      <c r="H13" s="36">
        <v>6800</v>
      </c>
      <c r="I13" s="36">
        <v>6800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/>
      <c r="C14" s="33"/>
      <c r="D14" s="34"/>
      <c r="E14" s="29">
        <v>5150</v>
      </c>
      <c r="F14" s="30" t="s">
        <v>24</v>
      </c>
      <c r="G14" s="35">
        <f>+H14</f>
        <v>25000</v>
      </c>
      <c r="H14" s="36">
        <v>25000</v>
      </c>
      <c r="I14" s="36">
        <v>25000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13.15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ht="13.15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4.25" customHeight="1" x14ac:dyDescent="0.2">
      <c r="B17" s="67" t="s">
        <v>14</v>
      </c>
      <c r="C17" s="68"/>
      <c r="D17" s="68"/>
      <c r="E17" s="68"/>
      <c r="F17" s="68"/>
      <c r="G17" s="7">
        <f>SUM(G9:G14)</f>
        <v>178800</v>
      </c>
      <c r="H17" s="7">
        <f>SUM(H9:H14)</f>
        <v>178800</v>
      </c>
      <c r="I17" s="7">
        <f>SUM(I9:I14)</f>
        <v>200798</v>
      </c>
      <c r="J17" s="7">
        <f>SUM(J9:J14)</f>
        <v>15999</v>
      </c>
      <c r="K17" s="7">
        <f>SUM(K9:K14)</f>
        <v>15999</v>
      </c>
      <c r="L17" s="8">
        <f>IFERROR(K17/H17,0)</f>
        <v>8.9479865771812078E-2</v>
      </c>
      <c r="M17" s="9">
        <f>IFERROR(K17/I17,0)</f>
        <v>7.9677088417215311E-2</v>
      </c>
    </row>
    <row r="18" spans="2:13" ht="12.75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6" t="s">
        <v>16</v>
      </c>
      <c r="D20" s="66"/>
      <c r="E20" s="21"/>
      <c r="F20" s="26"/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</row>
    <row r="21" spans="2:13" ht="14.25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ht="13.15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f>SUM(G20)</f>
        <v>0</v>
      </c>
      <c r="H24" s="7">
        <f t="shared" ref="H24:K24" si="0">SUM(H20)</f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+G17+G24</f>
        <v>178800</v>
      </c>
      <c r="H26" s="10">
        <f>+H17+H24</f>
        <v>178800</v>
      </c>
      <c r="I26" s="10">
        <f>+I17+I24</f>
        <v>200798</v>
      </c>
      <c r="J26" s="10">
        <f>+J17+J24</f>
        <v>15999</v>
      </c>
      <c r="K26" s="10">
        <f>+K17+K24</f>
        <v>15999</v>
      </c>
      <c r="L26" s="11">
        <f>IFERROR(K26/H26,0)</f>
        <v>8.9479865771812078E-2</v>
      </c>
      <c r="M26" s="12">
        <f>IFERROR(K26/I26,0)</f>
        <v>7.9677088417215311E-2</v>
      </c>
    </row>
    <row r="27" spans="2:13" ht="13.15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2" spans="2:13" ht="15" x14ac:dyDescent="0.25">
      <c r="D32" s="93"/>
      <c r="E32" s="92"/>
      <c r="F32" s="92"/>
      <c r="G32" s="93"/>
      <c r="H32" s="94"/>
      <c r="I32" s="92"/>
    </row>
    <row r="33" spans="4:9" ht="15" x14ac:dyDescent="0.25">
      <c r="D33" s="93"/>
      <c r="E33" s="92"/>
      <c r="F33" s="92"/>
      <c r="G33" s="93"/>
      <c r="H33" s="94"/>
      <c r="I33" s="92"/>
    </row>
    <row r="34" spans="4:9" ht="15" x14ac:dyDescent="0.25">
      <c r="D34" s="93"/>
      <c r="E34" s="92"/>
      <c r="F34" s="92"/>
      <c r="G34" s="93"/>
      <c r="H34" s="94"/>
      <c r="I34" s="92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2023-08-17T22:04:58Z</cp:lastPrinted>
  <dcterms:created xsi:type="dcterms:W3CDTF">2020-08-06T19:52:58Z</dcterms:created>
  <dcterms:modified xsi:type="dcterms:W3CDTF">2023-08-17T22:11:41Z</dcterms:modified>
</cp:coreProperties>
</file>