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EAA!$A$1:$F$28</definedName>
  </definedNames>
  <calcPr calcId="14562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F12" i="2"/>
  <c r="C3" i="2"/>
  <c r="E12" i="2"/>
  <c r="B3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<sst xmlns="http://schemas.openxmlformats.org/spreadsheetml/2006/main" count="27" uniqueCount="27">
  <si>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</si>
  <si>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</si>
  <si>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</si>
  <si>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</si>
  <si>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</si>
  <si>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</si>
  <si>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</si>
  <si>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</si>
  <si>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</si>
  <si>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</si>
  <si>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</si>
  <si>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</si>
  <si>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</si>
  <si>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</si>
  <si>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</si>
  <si>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</si>
  <si>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</si>
  <si>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</si>
  <si>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</si>
  <si>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</si>
  <si>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</si>
  <si>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</si>
  <si>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</si>
  <si>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</si>
  <si>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</si>
  <si>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</si>
  <si>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Santa Cruz de Juventino Rosas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</si>
</sst>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59">
    <cellStyle name="=C:\WINNT\SYSTEM32\COMMAND.COM" xfId="25"/>
    <cellStyle name="Euro" xfId="1"/>
    <cellStyle name="Millares 2" xfId="2"/>
    <cellStyle name="Millares 2 2" xfId="3"/>
    <cellStyle name="Millares 2 2 2" xfId="50"/>
    <cellStyle name="Millares 2 2 3" xfId="40"/>
    <cellStyle name="Millares 2 2 4" xfId="27"/>
    <cellStyle name="Millares 2 2 5" xfId="17"/>
    <cellStyle name="Millares 2 3" xfId="4"/>
    <cellStyle name="Millares 2 3 2" xfId="51"/>
    <cellStyle name="Millares 2 3 3" xfId="41"/>
    <cellStyle name="Millares 2 3 4" xfId="28"/>
    <cellStyle name="Millares 2 3 5" xfId="18"/>
    <cellStyle name="Millares 2 4" xfId="35"/>
    <cellStyle name="Millares 2 4 2" xfId="58"/>
    <cellStyle name="Millares 2 4 3" xfId="48"/>
    <cellStyle name="Millares 2 5" xfId="49"/>
    <cellStyle name="Millares 2 6" xfId="39"/>
    <cellStyle name="Millares 2 7" xfId="37"/>
    <cellStyle name="Millares 2 8" xfId="26"/>
    <cellStyle name="Millares 2 9" xfId="16"/>
    <cellStyle name="Millares 3" xfId="5"/>
    <cellStyle name="Millares 3 2" xfId="52"/>
    <cellStyle name="Millares 3 3" xfId="42"/>
    <cellStyle name="Millares 3 4" xfId="29"/>
    <cellStyle name="Millares 3 5" xfId="19"/>
    <cellStyle name="Moneda 2" xfId="6"/>
    <cellStyle name="Moneda 2 2" xfId="53"/>
    <cellStyle name="Moneda 2 3" xfId="43"/>
    <cellStyle name="Moneda 2 4" xfId="30"/>
    <cellStyle name="Moneda 2 5" xfId="20"/>
    <cellStyle name="Normal" xfId="0" builtinId="0"/>
    <cellStyle name="Normal 2" xfId="7"/>
    <cellStyle name="Normal 2 2" xfId="8"/>
    <cellStyle name="Normal 2 3" xfId="54"/>
    <cellStyle name="Normal 2 4" xfId="44"/>
    <cellStyle name="Normal 2 5" xfId="31"/>
    <cellStyle name="Normal 2 6" xfId="21"/>
    <cellStyle name="Normal 3" xfId="9"/>
    <cellStyle name="Normal 3 2" xfId="55"/>
    <cellStyle name="Normal 3 3" xfId="45"/>
    <cellStyle name="Normal 3 4" xfId="32"/>
    <cellStyle name="Normal 3 5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7"/>
    <cellStyle name="Normal 6 2 3" xfId="47"/>
    <cellStyle name="Normal 6 2 4" xfId="34"/>
    <cellStyle name="Normal 6 2 5" xfId="24"/>
    <cellStyle name="Normal 6 3" xfId="56"/>
    <cellStyle name="Normal 6 4" xfId="46"/>
    <cellStyle name="Normal 6 5" xfId="33"/>
    <cellStyle name="Normal 6 6" xfId="23"/>
    <cellStyle name="Normal 7" xfId="38"/>
    <cellStyle name="Normal 8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C42" sqref="C4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5261994.01</v>
      </c>
      <c r="C3" s="8">
        <f t="shared" ref="C3:F3" si="0">C4+C12</f>
        <v>29763404.010000002</v>
      </c>
      <c r="D3" s="8">
        <f t="shared" si="0"/>
        <v>31063508.210000001</v>
      </c>
      <c r="E3" s="8">
        <f t="shared" si="0"/>
        <v>3961889.8099999996</v>
      </c>
      <c r="F3" s="8">
        <f t="shared" si="0"/>
        <v>-1300104.2000000002</v>
      </c>
    </row>
    <row r="4" spans="1:6" x14ac:dyDescent="0.2">
      <c r="A4" s="5" t="s">
        <v>4</v>
      </c>
      <c r="B4" s="8">
        <f>SUM(B5:B11)</f>
        <v>1860788.48</v>
      </c>
      <c r="C4" s="8">
        <f>SUM(C5:C11)</f>
        <v>29731406.010000002</v>
      </c>
      <c r="D4" s="8">
        <f>SUM(D5:D11)</f>
        <v>31047509.210000001</v>
      </c>
      <c r="E4" s="8">
        <f>SUM(E5:E11)</f>
        <v>544685.27999999991</v>
      </c>
      <c r="F4" s="8">
        <f>SUM(F5:F11)</f>
        <v>-1316103.2000000002</v>
      </c>
    </row>
    <row r="5" spans="1:6" x14ac:dyDescent="0.2">
      <c r="A5" s="6" t="s">
        <v>5</v>
      </c>
      <c r="B5" s="9">
        <v>399516.3</v>
      </c>
      <c r="C5" s="9">
        <v>23378967.510000002</v>
      </c>
      <c r="D5" s="9">
        <v>23700960.649999999</v>
      </c>
      <c r="E5" s="9">
        <v>77523.16</v>
      </c>
      <c r="F5" s="9">
        <f t="shared" ref="F5:F11" si="1">E5-B5</f>
        <v>-321993.14</v>
      </c>
    </row>
    <row r="6" spans="1:6" x14ac:dyDescent="0.2">
      <c r="A6" s="6" t="s">
        <v>6</v>
      </c>
      <c r="B6" s="9">
        <v>1245688.75</v>
      </c>
      <c r="C6" s="9">
        <v>6218819.04</v>
      </c>
      <c r="D6" s="9">
        <v>6653862.5999999996</v>
      </c>
      <c r="E6" s="9">
        <v>810645.19</v>
      </c>
      <c r="F6" s="9">
        <f t="shared" si="1"/>
        <v>-435043.56000000006</v>
      </c>
    </row>
    <row r="7" spans="1:6" x14ac:dyDescent="0.2">
      <c r="A7" s="6" t="s">
        <v>7</v>
      </c>
      <c r="B7" s="9">
        <v>253949.51</v>
      </c>
      <c r="C7" s="9">
        <v>133619.46</v>
      </c>
      <c r="D7" s="9">
        <v>133619.46</v>
      </c>
      <c r="E7" s="9">
        <v>253949.51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-38366.080000000002</v>
      </c>
      <c r="C9" s="9">
        <v>0</v>
      </c>
      <c r="D9" s="9">
        <v>559066.5</v>
      </c>
      <c r="E9" s="9">
        <v>-597432.57999999996</v>
      </c>
      <c r="F9" s="9">
        <f t="shared" si="1"/>
        <v>-559066.5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3401205.53</v>
      </c>
      <c r="C12" s="8">
        <f>SUM(C13:C21)</f>
        <v>31998</v>
      </c>
      <c r="D12" s="8">
        <f>SUM(D13:D21)</f>
        <v>15999</v>
      </c>
      <c r="E12" s="8">
        <f>SUM(E13:E21)</f>
        <v>3417204.53</v>
      </c>
      <c r="F12" s="8">
        <f>SUM(F13:F21)</f>
        <v>15999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6949166.0199999996</v>
      </c>
      <c r="C16" s="9">
        <v>31998</v>
      </c>
      <c r="D16" s="9">
        <v>15999</v>
      </c>
      <c r="E16" s="9">
        <v>6965165.0199999996</v>
      </c>
      <c r="F16" s="9">
        <f t="shared" si="2"/>
        <v>15999</v>
      </c>
    </row>
    <row r="17" spans="1:6" x14ac:dyDescent="0.2">
      <c r="A17" s="6" t="s">
        <v>15</v>
      </c>
      <c r="B17" s="9">
        <v>50546.16</v>
      </c>
      <c r="C17" s="9">
        <v>0</v>
      </c>
      <c r="D17" s="9">
        <v>0</v>
      </c>
      <c r="E17" s="9">
        <v>50546.16</v>
      </c>
      <c r="F17" s="9">
        <f t="shared" si="2"/>
        <v>0</v>
      </c>
    </row>
    <row r="18" spans="1:6" x14ac:dyDescent="0.2">
      <c r="A18" s="6" t="s">
        <v>16</v>
      </c>
      <c r="B18" s="9">
        <v>-3598506.65</v>
      </c>
      <c r="C18" s="9">
        <v>0</v>
      </c>
      <c r="D18" s="9">
        <v>0</v>
      </c>
      <c r="E18" s="9">
        <v>-3598506.65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2023-11-07T17:18:09Z</cp:lastPrinted>
  <dcterms:created xsi:type="dcterms:W3CDTF">2014-02-09T04:04:15Z</dcterms:created>
  <dcterms:modified xsi:type="dcterms:W3CDTF">2023-11-08T16:48:20Z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