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RANSPARENCIA\Downloads\"/>
    </mc:Choice>
  </mc:AlternateContent>
  <bookViews>
    <workbookView xWindow="0" yWindow="0" windowWidth="20490" windowHeight="6555" activeTab="1"/>
  </bookViews>
  <sheets>
    <sheet name="Estatales" sheetId="1" r:id="rId1"/>
    <sheet name="Municipales" sheetId="2" r:id="rId2"/>
  </sheets>
  <definedNames>
    <definedName name="_xlnm._FilterDatabase" localSheetId="0" hidden="1">Estatales!$A$2:$U$227</definedName>
    <definedName name="_xlnm._FilterDatabase" localSheetId="1" hidden="1">Municipales!$A$2:$Z$111</definedName>
    <definedName name="Z_0894E84F_79AD_4973_A35C_F62AF025D798_.wvu.FilterData" localSheetId="0" hidden="1">Estatales!$A$1:$U$226</definedName>
  </definedNames>
  <calcPr calcId="152511"/>
  <customWorkbookViews>
    <customWorkbookView name="Filtro 1" guid="{0894E84F-79AD-4973-A35C-F62AF025D798}" maximized="1" windowWidth="0" windowHeight="0" activeSheetId="0"/>
  </customWorkbookViews>
</workbook>
</file>

<file path=xl/calcChain.xml><?xml version="1.0" encoding="utf-8"?>
<calcChain xmlns="http://schemas.openxmlformats.org/spreadsheetml/2006/main">
  <c r="R111" i="2" l="1"/>
  <c r="S111" i="2" s="1"/>
  <c r="L111" i="2"/>
  <c r="R110" i="2"/>
  <c r="S110" i="2" s="1"/>
  <c r="T110" i="2" s="1"/>
  <c r="L110" i="2"/>
  <c r="R109" i="2"/>
  <c r="S109" i="2" s="1"/>
  <c r="L109" i="2"/>
  <c r="T109" i="2" s="1"/>
  <c r="R108" i="2"/>
  <c r="S108" i="2" s="1"/>
  <c r="L108" i="2"/>
  <c r="R107" i="2"/>
  <c r="S107" i="2" s="1"/>
  <c r="L107" i="2"/>
  <c r="T107" i="2" s="1"/>
  <c r="R106" i="2"/>
  <c r="S106" i="2" s="1"/>
  <c r="T106" i="2" s="1"/>
  <c r="L106" i="2"/>
  <c r="R105" i="2"/>
  <c r="S105" i="2" s="1"/>
  <c r="L105" i="2"/>
  <c r="T105" i="2" s="1"/>
  <c r="R104" i="2"/>
  <c r="S104" i="2" s="1"/>
  <c r="L104" i="2"/>
  <c r="R103" i="2"/>
  <c r="S103" i="2" s="1"/>
  <c r="L103" i="2"/>
  <c r="T103" i="2" s="1"/>
  <c r="R102" i="2"/>
  <c r="S102" i="2" s="1"/>
  <c r="T102" i="2" s="1"/>
  <c r="L102" i="2"/>
  <c r="R101" i="2"/>
  <c r="S101" i="2" s="1"/>
  <c r="L101" i="2"/>
  <c r="T101" i="2" s="1"/>
  <c r="R100" i="2"/>
  <c r="S100" i="2" s="1"/>
  <c r="L100" i="2"/>
  <c r="R99" i="2"/>
  <c r="S99" i="2" s="1"/>
  <c r="L99" i="2"/>
  <c r="T99" i="2" s="1"/>
  <c r="R98" i="2"/>
  <c r="S98" i="2" s="1"/>
  <c r="T98" i="2" s="1"/>
  <c r="L98" i="2"/>
  <c r="R97" i="2"/>
  <c r="S97" i="2" s="1"/>
  <c r="L97" i="2"/>
  <c r="T97" i="2" s="1"/>
  <c r="R96" i="2"/>
  <c r="S96" i="2" s="1"/>
  <c r="L96" i="2"/>
  <c r="R95" i="2"/>
  <c r="S95" i="2" s="1"/>
  <c r="L95" i="2"/>
  <c r="R94" i="2"/>
  <c r="S94" i="2" s="1"/>
  <c r="L94" i="2"/>
  <c r="R93" i="2"/>
  <c r="S93" i="2" s="1"/>
  <c r="L93" i="2"/>
  <c r="T93" i="2" s="1"/>
  <c r="R92" i="2"/>
  <c r="S92" i="2" s="1"/>
  <c r="T92" i="2" s="1"/>
  <c r="L92" i="2"/>
  <c r="R91" i="2"/>
  <c r="S91" i="2" s="1"/>
  <c r="L91" i="2"/>
  <c r="T91" i="2" s="1"/>
  <c r="R90" i="2"/>
  <c r="S90" i="2" s="1"/>
  <c r="L90" i="2"/>
  <c r="R89" i="2"/>
  <c r="S89" i="2" s="1"/>
  <c r="L89" i="2"/>
  <c r="R88" i="2"/>
  <c r="S88" i="2" s="1"/>
  <c r="L88" i="2"/>
  <c r="R87" i="2"/>
  <c r="S87" i="2" s="1"/>
  <c r="T87" i="2" s="1"/>
  <c r="L87" i="2"/>
  <c r="R86" i="2"/>
  <c r="S86" i="2" s="1"/>
  <c r="T86" i="2" s="1"/>
  <c r="L86" i="2"/>
  <c r="R85" i="2"/>
  <c r="S85" i="2" s="1"/>
  <c r="T85" i="2" s="1"/>
  <c r="L85" i="2"/>
  <c r="R84" i="2"/>
  <c r="S84" i="2" s="1"/>
  <c r="T84" i="2" s="1"/>
  <c r="L84" i="2"/>
  <c r="R83" i="2"/>
  <c r="S83" i="2" s="1"/>
  <c r="L83" i="2"/>
  <c r="T83" i="2" s="1"/>
  <c r="R82" i="2"/>
  <c r="S82" i="2" s="1"/>
  <c r="L82" i="2"/>
  <c r="R81" i="2"/>
  <c r="S81" i="2" s="1"/>
  <c r="L81" i="2"/>
  <c r="T81" i="2" s="1"/>
  <c r="R80" i="2"/>
  <c r="S80" i="2" s="1"/>
  <c r="T80" i="2" s="1"/>
  <c r="L80" i="2"/>
  <c r="R79" i="2"/>
  <c r="S79" i="2" s="1"/>
  <c r="L79" i="2"/>
  <c r="T79" i="2" s="1"/>
  <c r="R78" i="2"/>
  <c r="S78" i="2" s="1"/>
  <c r="L78" i="2"/>
  <c r="R77" i="2"/>
  <c r="S77" i="2" s="1"/>
  <c r="L77" i="2"/>
  <c r="R76" i="2"/>
  <c r="S76" i="2" s="1"/>
  <c r="T76" i="2" s="1"/>
  <c r="L76" i="2"/>
  <c r="R75" i="2"/>
  <c r="S75" i="2" s="1"/>
  <c r="T75" i="2" s="1"/>
  <c r="L75" i="2"/>
  <c r="R74" i="2"/>
  <c r="S74" i="2" s="1"/>
  <c r="T74" i="2" s="1"/>
  <c r="L74" i="2"/>
  <c r="R73" i="2"/>
  <c r="S73" i="2" s="1"/>
  <c r="T73" i="2" s="1"/>
  <c r="L73" i="2"/>
  <c r="R72" i="2"/>
  <c r="S72" i="2" s="1"/>
  <c r="T72" i="2" s="1"/>
  <c r="L72" i="2"/>
  <c r="R71" i="2"/>
  <c r="S71" i="2" s="1"/>
  <c r="T71" i="2" s="1"/>
  <c r="L71" i="2"/>
  <c r="R70" i="2"/>
  <c r="S70" i="2" s="1"/>
  <c r="T70" i="2" s="1"/>
  <c r="L70" i="2"/>
  <c r="R69" i="2"/>
  <c r="S69" i="2" s="1"/>
  <c r="T69" i="2" s="1"/>
  <c r="L69" i="2"/>
  <c r="R68" i="2"/>
  <c r="S68" i="2" s="1"/>
  <c r="T68" i="2" s="1"/>
  <c r="L68" i="2"/>
  <c r="R67" i="2"/>
  <c r="S67" i="2" s="1"/>
  <c r="T67" i="2" s="1"/>
  <c r="L67" i="2"/>
  <c r="R66" i="2"/>
  <c r="S66" i="2" s="1"/>
  <c r="T66" i="2" s="1"/>
  <c r="L66" i="2"/>
  <c r="R65" i="2"/>
  <c r="S65" i="2" s="1"/>
  <c r="T65" i="2" s="1"/>
  <c r="L65" i="2"/>
  <c r="R64" i="2"/>
  <c r="S64" i="2" s="1"/>
  <c r="T64" i="2" s="1"/>
  <c r="L64" i="2"/>
  <c r="R63" i="2"/>
  <c r="S63" i="2" s="1"/>
  <c r="T63" i="2" s="1"/>
  <c r="L63" i="2"/>
  <c r="R62" i="2"/>
  <c r="S62" i="2" s="1"/>
  <c r="T62" i="2" s="1"/>
  <c r="L62" i="2"/>
  <c r="R61" i="2"/>
  <c r="S61" i="2" s="1"/>
  <c r="T61" i="2" s="1"/>
  <c r="L61" i="2"/>
  <c r="R60" i="2"/>
  <c r="S60" i="2" s="1"/>
  <c r="T60" i="2" s="1"/>
  <c r="L60" i="2"/>
  <c r="R59" i="2"/>
  <c r="S59" i="2" s="1"/>
  <c r="T59" i="2" s="1"/>
  <c r="L59" i="2"/>
  <c r="R58" i="2"/>
  <c r="S58" i="2" s="1"/>
  <c r="T58" i="2" s="1"/>
  <c r="L58" i="2"/>
  <c r="R57" i="2"/>
  <c r="S57" i="2" s="1"/>
  <c r="T57" i="2" s="1"/>
  <c r="L57" i="2"/>
  <c r="R56" i="2"/>
  <c r="S56" i="2" s="1"/>
  <c r="T56" i="2" s="1"/>
  <c r="L56" i="2"/>
  <c r="R55" i="2"/>
  <c r="S55" i="2" s="1"/>
  <c r="T55" i="2" s="1"/>
  <c r="L55" i="2"/>
  <c r="R54" i="2"/>
  <c r="S54" i="2" s="1"/>
  <c r="T54" i="2" s="1"/>
  <c r="L54" i="2"/>
  <c r="R53" i="2"/>
  <c r="S53" i="2" s="1"/>
  <c r="T53" i="2" s="1"/>
  <c r="L53" i="2"/>
  <c r="R52" i="2"/>
  <c r="S52" i="2" s="1"/>
  <c r="T52" i="2" s="1"/>
  <c r="L52" i="2"/>
  <c r="R51" i="2"/>
  <c r="S51" i="2" s="1"/>
  <c r="T51" i="2" s="1"/>
  <c r="L51" i="2"/>
  <c r="R50" i="2"/>
  <c r="S50" i="2" s="1"/>
  <c r="T50" i="2" s="1"/>
  <c r="L50" i="2"/>
  <c r="R49" i="2"/>
  <c r="S49" i="2" s="1"/>
  <c r="T49" i="2" s="1"/>
  <c r="L49" i="2"/>
  <c r="R48" i="2"/>
  <c r="S48" i="2" s="1"/>
  <c r="T48" i="2" s="1"/>
  <c r="L48" i="2"/>
  <c r="R47" i="2"/>
  <c r="S47" i="2" s="1"/>
  <c r="T47" i="2" s="1"/>
  <c r="L47" i="2"/>
  <c r="R46" i="2"/>
  <c r="S46" i="2" s="1"/>
  <c r="T46" i="2" s="1"/>
  <c r="L46" i="2"/>
  <c r="R45" i="2"/>
  <c r="S45" i="2" s="1"/>
  <c r="T45" i="2" s="1"/>
  <c r="L45" i="2"/>
  <c r="R44" i="2"/>
  <c r="S44" i="2" s="1"/>
  <c r="T44" i="2" s="1"/>
  <c r="L44" i="2"/>
  <c r="R43" i="2"/>
  <c r="S43" i="2" s="1"/>
  <c r="T43" i="2" s="1"/>
  <c r="L43" i="2"/>
  <c r="R42" i="2"/>
  <c r="S42" i="2" s="1"/>
  <c r="T42" i="2" s="1"/>
  <c r="L42" i="2"/>
  <c r="R41" i="2"/>
  <c r="S41" i="2" s="1"/>
  <c r="T41" i="2" s="1"/>
  <c r="L41" i="2"/>
  <c r="R40" i="2"/>
  <c r="S40" i="2" s="1"/>
  <c r="T40" i="2" s="1"/>
  <c r="L40" i="2"/>
  <c r="R39" i="2"/>
  <c r="S39" i="2" s="1"/>
  <c r="T39" i="2" s="1"/>
  <c r="L39" i="2"/>
  <c r="R38" i="2"/>
  <c r="S38" i="2" s="1"/>
  <c r="T38" i="2" s="1"/>
  <c r="L38" i="2"/>
  <c r="R37" i="2"/>
  <c r="S37" i="2" s="1"/>
  <c r="T37" i="2" s="1"/>
  <c r="L37" i="2"/>
  <c r="R36" i="2"/>
  <c r="S36" i="2" s="1"/>
  <c r="T36" i="2" s="1"/>
  <c r="L36" i="2"/>
  <c r="R35" i="2"/>
  <c r="S35" i="2" s="1"/>
  <c r="T35" i="2" s="1"/>
  <c r="L35" i="2"/>
  <c r="R34" i="2"/>
  <c r="S34" i="2" s="1"/>
  <c r="T34" i="2" s="1"/>
  <c r="L34" i="2"/>
  <c r="R33" i="2"/>
  <c r="S33" i="2" s="1"/>
  <c r="T33" i="2" s="1"/>
  <c r="L33" i="2"/>
  <c r="R32" i="2"/>
  <c r="S32" i="2" s="1"/>
  <c r="T32" i="2" s="1"/>
  <c r="L32" i="2"/>
  <c r="R31" i="2"/>
  <c r="S31" i="2" s="1"/>
  <c r="T31" i="2" s="1"/>
  <c r="L31" i="2"/>
  <c r="R30" i="2"/>
  <c r="S30" i="2" s="1"/>
  <c r="T30" i="2" s="1"/>
  <c r="L30" i="2"/>
  <c r="R29" i="2"/>
  <c r="S29" i="2" s="1"/>
  <c r="T29" i="2" s="1"/>
  <c r="L29" i="2"/>
  <c r="R28" i="2"/>
  <c r="S28" i="2" s="1"/>
  <c r="T28" i="2" s="1"/>
  <c r="L28" i="2"/>
  <c r="R27" i="2"/>
  <c r="S27" i="2" s="1"/>
  <c r="L27" i="2"/>
  <c r="R26" i="2"/>
  <c r="S26" i="2" s="1"/>
  <c r="L26" i="2"/>
  <c r="R25" i="2"/>
  <c r="S25" i="2" s="1"/>
  <c r="L25" i="2"/>
  <c r="R24" i="2"/>
  <c r="S24" i="2" s="1"/>
  <c r="L24" i="2"/>
  <c r="R23" i="2"/>
  <c r="S23" i="2" s="1"/>
  <c r="L23" i="2"/>
  <c r="R22" i="2"/>
  <c r="S22" i="2" s="1"/>
  <c r="T22" i="2" s="1"/>
  <c r="L22" i="2"/>
  <c r="R21" i="2"/>
  <c r="S21" i="2" s="1"/>
  <c r="T21" i="2" s="1"/>
  <c r="L21" i="2"/>
  <c r="R20" i="2"/>
  <c r="S20" i="2" s="1"/>
  <c r="T20" i="2" s="1"/>
  <c r="L20" i="2"/>
  <c r="R19" i="2"/>
  <c r="S19" i="2" s="1"/>
  <c r="T19" i="2" s="1"/>
  <c r="L19" i="2"/>
  <c r="R18" i="2"/>
  <c r="S18" i="2" s="1"/>
  <c r="T18" i="2" s="1"/>
  <c r="L18" i="2"/>
  <c r="R17" i="2"/>
  <c r="S17" i="2" s="1"/>
  <c r="T17" i="2" s="1"/>
  <c r="L17" i="2"/>
  <c r="R16" i="2"/>
  <c r="S16" i="2" s="1"/>
  <c r="T16" i="2" s="1"/>
  <c r="L16" i="2"/>
  <c r="R15" i="2"/>
  <c r="S15" i="2" s="1"/>
  <c r="T15" i="2" s="1"/>
  <c r="L15" i="2"/>
  <c r="R14" i="2"/>
  <c r="S14" i="2" s="1"/>
  <c r="T14" i="2" s="1"/>
  <c r="L14" i="2"/>
  <c r="R13" i="2"/>
  <c r="S13" i="2" s="1"/>
  <c r="T13" i="2" s="1"/>
  <c r="L13" i="2"/>
  <c r="R12" i="2"/>
  <c r="S12" i="2" s="1"/>
  <c r="T12" i="2" s="1"/>
  <c r="L12" i="2"/>
  <c r="R11" i="2"/>
  <c r="S11" i="2" s="1"/>
  <c r="T11" i="2" s="1"/>
  <c r="L11" i="2"/>
  <c r="R10" i="2"/>
  <c r="S10" i="2" s="1"/>
  <c r="T10" i="2" s="1"/>
  <c r="L10" i="2"/>
  <c r="R9" i="2"/>
  <c r="S9" i="2" s="1"/>
  <c r="T9" i="2" s="1"/>
  <c r="L9" i="2"/>
  <c r="R8" i="2"/>
  <c r="S8" i="2" s="1"/>
  <c r="T8" i="2" s="1"/>
  <c r="L8" i="2"/>
  <c r="R7" i="2"/>
  <c r="S7" i="2" s="1"/>
  <c r="T7" i="2" s="1"/>
  <c r="L7" i="2"/>
  <c r="R6" i="2"/>
  <c r="S6" i="2" s="1"/>
  <c r="T6" i="2" s="1"/>
  <c r="L6" i="2"/>
  <c r="R5" i="2"/>
  <c r="S5" i="2" s="1"/>
  <c r="T5" i="2" s="1"/>
  <c r="L5" i="2"/>
  <c r="R4" i="2"/>
  <c r="S4" i="2" s="1"/>
  <c r="T4" i="2" s="1"/>
  <c r="L4" i="2"/>
  <c r="R3" i="2"/>
  <c r="S3" i="2" s="1"/>
  <c r="T3" i="2" s="1"/>
  <c r="L3" i="2"/>
  <c r="S227" i="1"/>
  <c r="T227" i="1" s="1"/>
  <c r="M227" i="1"/>
  <c r="S226" i="1"/>
  <c r="T226" i="1" s="1"/>
  <c r="U226" i="1" s="1"/>
  <c r="M226" i="1"/>
  <c r="S225" i="1"/>
  <c r="T225" i="1" s="1"/>
  <c r="U225" i="1" s="1"/>
  <c r="M225" i="1"/>
  <c r="S224" i="1"/>
  <c r="T224" i="1" s="1"/>
  <c r="U224" i="1" s="1"/>
  <c r="M224" i="1"/>
  <c r="S223" i="1"/>
  <c r="T223" i="1" s="1"/>
  <c r="U223" i="1" s="1"/>
  <c r="M223" i="1"/>
  <c r="S222" i="1"/>
  <c r="T222" i="1" s="1"/>
  <c r="U222" i="1" s="1"/>
  <c r="M222" i="1"/>
  <c r="S221" i="1"/>
  <c r="T221" i="1" s="1"/>
  <c r="U221" i="1" s="1"/>
  <c r="M221" i="1"/>
  <c r="S220" i="1"/>
  <c r="T220" i="1" s="1"/>
  <c r="U220" i="1" s="1"/>
  <c r="M220" i="1"/>
  <c r="S219" i="1"/>
  <c r="T219" i="1" s="1"/>
  <c r="U219" i="1" s="1"/>
  <c r="M219" i="1"/>
  <c r="S218" i="1"/>
  <c r="T218" i="1" s="1"/>
  <c r="U218" i="1" s="1"/>
  <c r="M218" i="1"/>
  <c r="S217" i="1"/>
  <c r="T217" i="1" s="1"/>
  <c r="U217" i="1" s="1"/>
  <c r="M217" i="1"/>
  <c r="S216" i="1"/>
  <c r="T216" i="1" s="1"/>
  <c r="U216" i="1" s="1"/>
  <c r="M216" i="1"/>
  <c r="S215" i="1"/>
  <c r="T215" i="1" s="1"/>
  <c r="U215" i="1" s="1"/>
  <c r="M215" i="1"/>
  <c r="S214" i="1"/>
  <c r="T214" i="1" s="1"/>
  <c r="U214" i="1" s="1"/>
  <c r="M214" i="1"/>
  <c r="S213" i="1"/>
  <c r="T213" i="1" s="1"/>
  <c r="U213" i="1" s="1"/>
  <c r="M213" i="1"/>
  <c r="S212" i="1"/>
  <c r="T212" i="1" s="1"/>
  <c r="U212" i="1" s="1"/>
  <c r="M212" i="1"/>
  <c r="S211" i="1"/>
  <c r="T211" i="1" s="1"/>
  <c r="U211" i="1" s="1"/>
  <c r="M211" i="1"/>
  <c r="S210" i="1"/>
  <c r="T210" i="1" s="1"/>
  <c r="U210" i="1" s="1"/>
  <c r="M210" i="1"/>
  <c r="S209" i="1"/>
  <c r="T209" i="1" s="1"/>
  <c r="U209" i="1" s="1"/>
  <c r="M209" i="1"/>
  <c r="U208" i="1"/>
  <c r="S208" i="1"/>
  <c r="T208" i="1" s="1"/>
  <c r="M208" i="1"/>
  <c r="S207" i="1"/>
  <c r="T207" i="1" s="1"/>
  <c r="U207" i="1" s="1"/>
  <c r="M207" i="1"/>
  <c r="U206" i="1"/>
  <c r="S206" i="1"/>
  <c r="T206" i="1" s="1"/>
  <c r="M206" i="1"/>
  <c r="S205" i="1"/>
  <c r="T205" i="1" s="1"/>
  <c r="U205" i="1" s="1"/>
  <c r="M205" i="1"/>
  <c r="U204" i="1"/>
  <c r="S204" i="1"/>
  <c r="T204" i="1" s="1"/>
  <c r="M204" i="1"/>
  <c r="S203" i="1"/>
  <c r="T203" i="1" s="1"/>
  <c r="U203" i="1" s="1"/>
  <c r="M203" i="1"/>
  <c r="U202" i="1"/>
  <c r="S202" i="1"/>
  <c r="T202" i="1" s="1"/>
  <c r="M202" i="1"/>
  <c r="S201" i="1"/>
  <c r="T201" i="1" s="1"/>
  <c r="U201" i="1" s="1"/>
  <c r="M201" i="1"/>
  <c r="U200" i="1"/>
  <c r="S200" i="1"/>
  <c r="T200" i="1" s="1"/>
  <c r="M200" i="1"/>
  <c r="S199" i="1"/>
  <c r="T199" i="1" s="1"/>
  <c r="U199" i="1" s="1"/>
  <c r="M199" i="1"/>
  <c r="U198" i="1"/>
  <c r="S198" i="1"/>
  <c r="T198" i="1" s="1"/>
  <c r="M198" i="1"/>
  <c r="S197" i="1"/>
  <c r="T197" i="1" s="1"/>
  <c r="U197" i="1" s="1"/>
  <c r="M197" i="1"/>
  <c r="U196" i="1"/>
  <c r="S196" i="1"/>
  <c r="T196" i="1" s="1"/>
  <c r="M196" i="1"/>
  <c r="S195" i="1"/>
  <c r="T195" i="1" s="1"/>
  <c r="U195" i="1" s="1"/>
  <c r="M195" i="1"/>
  <c r="U194" i="1"/>
  <c r="S194" i="1"/>
  <c r="T194" i="1" s="1"/>
  <c r="M194" i="1"/>
  <c r="S193" i="1"/>
  <c r="T193" i="1" s="1"/>
  <c r="U193" i="1" s="1"/>
  <c r="M193" i="1"/>
  <c r="U192" i="1"/>
  <c r="S192" i="1"/>
  <c r="T192" i="1" s="1"/>
  <c r="M192" i="1"/>
  <c r="S191" i="1"/>
  <c r="T191" i="1" s="1"/>
  <c r="U191" i="1" s="1"/>
  <c r="M191" i="1"/>
  <c r="U190" i="1"/>
  <c r="S190" i="1"/>
  <c r="T190" i="1" s="1"/>
  <c r="M190" i="1"/>
  <c r="S189" i="1"/>
  <c r="T189" i="1" s="1"/>
  <c r="U189" i="1" s="1"/>
  <c r="M189" i="1"/>
  <c r="U188" i="1"/>
  <c r="S188" i="1"/>
  <c r="T188" i="1" s="1"/>
  <c r="M188" i="1"/>
  <c r="S187" i="1"/>
  <c r="T187" i="1" s="1"/>
  <c r="U187" i="1" s="1"/>
  <c r="M187" i="1"/>
  <c r="U186" i="1"/>
  <c r="S186" i="1"/>
  <c r="T186" i="1" s="1"/>
  <c r="M186" i="1"/>
  <c r="S185" i="1"/>
  <c r="T185" i="1" s="1"/>
  <c r="U185" i="1" s="1"/>
  <c r="M185" i="1"/>
  <c r="U184" i="1"/>
  <c r="S184" i="1"/>
  <c r="T184" i="1" s="1"/>
  <c r="M184" i="1"/>
  <c r="S183" i="1"/>
  <c r="T183" i="1" s="1"/>
  <c r="U183" i="1" s="1"/>
  <c r="M183" i="1"/>
  <c r="U182" i="1"/>
  <c r="S182" i="1"/>
  <c r="T182" i="1" s="1"/>
  <c r="M182" i="1"/>
  <c r="S181" i="1"/>
  <c r="T181" i="1" s="1"/>
  <c r="U181" i="1" s="1"/>
  <c r="M181" i="1"/>
  <c r="U180" i="1"/>
  <c r="S180" i="1"/>
  <c r="T180" i="1" s="1"/>
  <c r="M180" i="1"/>
  <c r="S179" i="1"/>
  <c r="T179" i="1" s="1"/>
  <c r="U179" i="1" s="1"/>
  <c r="M179" i="1"/>
  <c r="U178" i="1"/>
  <c r="S178" i="1"/>
  <c r="T178" i="1" s="1"/>
  <c r="M178" i="1"/>
  <c r="S177" i="1"/>
  <c r="T177" i="1" s="1"/>
  <c r="U177" i="1" s="1"/>
  <c r="M177" i="1"/>
  <c r="U176" i="1"/>
  <c r="S176" i="1"/>
  <c r="T176" i="1" s="1"/>
  <c r="M176" i="1"/>
  <c r="S175" i="1"/>
  <c r="T175" i="1" s="1"/>
  <c r="U175" i="1" s="1"/>
  <c r="M175" i="1"/>
  <c r="U174" i="1"/>
  <c r="S174" i="1"/>
  <c r="T174" i="1" s="1"/>
  <c r="M174" i="1"/>
  <c r="S173" i="1"/>
  <c r="T173" i="1" s="1"/>
  <c r="U173" i="1" s="1"/>
  <c r="M173" i="1"/>
  <c r="U172" i="1"/>
  <c r="S172" i="1"/>
  <c r="T172" i="1" s="1"/>
  <c r="M172" i="1"/>
  <c r="S171" i="1"/>
  <c r="T171" i="1" s="1"/>
  <c r="U171" i="1" s="1"/>
  <c r="M171" i="1"/>
  <c r="U170" i="1"/>
  <c r="S170" i="1"/>
  <c r="T170" i="1" s="1"/>
  <c r="M170" i="1"/>
  <c r="S169" i="1"/>
  <c r="T169" i="1" s="1"/>
  <c r="U169" i="1" s="1"/>
  <c r="M169" i="1"/>
  <c r="U168" i="1"/>
  <c r="S168" i="1"/>
  <c r="T168" i="1" s="1"/>
  <c r="M168" i="1"/>
  <c r="S167" i="1"/>
  <c r="T167" i="1" s="1"/>
  <c r="U167" i="1" s="1"/>
  <c r="M167" i="1"/>
  <c r="U166" i="1"/>
  <c r="S166" i="1"/>
  <c r="T166" i="1" s="1"/>
  <c r="M166" i="1"/>
  <c r="S165" i="1"/>
  <c r="T165" i="1" s="1"/>
  <c r="U165" i="1" s="1"/>
  <c r="M165" i="1"/>
  <c r="U164" i="1"/>
  <c r="S164" i="1"/>
  <c r="T164" i="1" s="1"/>
  <c r="M164" i="1"/>
  <c r="S163" i="1"/>
  <c r="T163" i="1" s="1"/>
  <c r="U163" i="1" s="1"/>
  <c r="M163" i="1"/>
  <c r="U162" i="1"/>
  <c r="S162" i="1"/>
  <c r="T162" i="1" s="1"/>
  <c r="M162" i="1"/>
  <c r="S161" i="1"/>
  <c r="T161" i="1" s="1"/>
  <c r="U161" i="1" s="1"/>
  <c r="M161" i="1"/>
  <c r="U160" i="1"/>
  <c r="S160" i="1"/>
  <c r="T160" i="1" s="1"/>
  <c r="M160" i="1"/>
  <c r="S159" i="1"/>
  <c r="T159" i="1" s="1"/>
  <c r="U159" i="1" s="1"/>
  <c r="M159" i="1"/>
  <c r="U158" i="1"/>
  <c r="S158" i="1"/>
  <c r="T158" i="1" s="1"/>
  <c r="M158" i="1"/>
  <c r="S157" i="1"/>
  <c r="T157" i="1" s="1"/>
  <c r="U157" i="1" s="1"/>
  <c r="M157" i="1"/>
  <c r="U156" i="1"/>
  <c r="S156" i="1"/>
  <c r="T156" i="1" s="1"/>
  <c r="M156" i="1"/>
  <c r="S155" i="1"/>
  <c r="T155" i="1" s="1"/>
  <c r="U155" i="1" s="1"/>
  <c r="M155" i="1"/>
  <c r="U154" i="1"/>
  <c r="S154" i="1"/>
  <c r="T154" i="1" s="1"/>
  <c r="M154" i="1"/>
  <c r="S153" i="1"/>
  <c r="T153" i="1" s="1"/>
  <c r="U153" i="1" s="1"/>
  <c r="M153" i="1"/>
  <c r="U152" i="1"/>
  <c r="S152" i="1"/>
  <c r="T152" i="1" s="1"/>
  <c r="M152" i="1"/>
  <c r="S151" i="1"/>
  <c r="T151" i="1" s="1"/>
  <c r="U151" i="1" s="1"/>
  <c r="M151" i="1"/>
  <c r="U150" i="1"/>
  <c r="S150" i="1"/>
  <c r="T150" i="1" s="1"/>
  <c r="M150" i="1"/>
  <c r="S149" i="1"/>
  <c r="T149" i="1" s="1"/>
  <c r="U149" i="1" s="1"/>
  <c r="M149" i="1"/>
  <c r="U148" i="1"/>
  <c r="S148" i="1"/>
  <c r="T148" i="1" s="1"/>
  <c r="M148" i="1"/>
  <c r="S147" i="1"/>
  <c r="T147" i="1" s="1"/>
  <c r="U147" i="1" s="1"/>
  <c r="M147" i="1"/>
  <c r="U146" i="1"/>
  <c r="S146" i="1"/>
  <c r="T146" i="1" s="1"/>
  <c r="M146" i="1"/>
  <c r="S145" i="1"/>
  <c r="T145" i="1" s="1"/>
  <c r="U145" i="1" s="1"/>
  <c r="M145" i="1"/>
  <c r="U144" i="1"/>
  <c r="S144" i="1"/>
  <c r="T144" i="1" s="1"/>
  <c r="M144" i="1"/>
  <c r="S143" i="1"/>
  <c r="T143" i="1" s="1"/>
  <c r="U143" i="1" s="1"/>
  <c r="M143" i="1"/>
  <c r="U142" i="1"/>
  <c r="S142" i="1"/>
  <c r="T142" i="1" s="1"/>
  <c r="M142" i="1"/>
  <c r="S141" i="1"/>
  <c r="T141" i="1" s="1"/>
  <c r="U141" i="1" s="1"/>
  <c r="M141" i="1"/>
  <c r="U140" i="1"/>
  <c r="S140" i="1"/>
  <c r="T140" i="1" s="1"/>
  <c r="M140" i="1"/>
  <c r="S139" i="1"/>
  <c r="T139" i="1" s="1"/>
  <c r="U139" i="1" s="1"/>
  <c r="M139" i="1"/>
  <c r="U138" i="1"/>
  <c r="S138" i="1"/>
  <c r="T138" i="1" s="1"/>
  <c r="M138" i="1"/>
  <c r="S137" i="1"/>
  <c r="T137" i="1" s="1"/>
  <c r="U137" i="1" s="1"/>
  <c r="M137" i="1"/>
  <c r="U136" i="1"/>
  <c r="S136" i="1"/>
  <c r="T136" i="1" s="1"/>
  <c r="M136" i="1"/>
  <c r="S135" i="1"/>
  <c r="T135" i="1" s="1"/>
  <c r="U135" i="1" s="1"/>
  <c r="M135" i="1"/>
  <c r="U134" i="1"/>
  <c r="S134" i="1"/>
  <c r="T134" i="1" s="1"/>
  <c r="M134" i="1"/>
  <c r="S133" i="1"/>
  <c r="T133" i="1" s="1"/>
  <c r="U133" i="1" s="1"/>
  <c r="M133" i="1"/>
  <c r="U132" i="1"/>
  <c r="S132" i="1"/>
  <c r="T132" i="1" s="1"/>
  <c r="M132" i="1"/>
  <c r="S131" i="1"/>
  <c r="T131" i="1" s="1"/>
  <c r="U131" i="1" s="1"/>
  <c r="M131" i="1"/>
  <c r="U130" i="1"/>
  <c r="S130" i="1"/>
  <c r="T130" i="1" s="1"/>
  <c r="M130" i="1"/>
  <c r="S129" i="1"/>
  <c r="T129" i="1" s="1"/>
  <c r="U129" i="1" s="1"/>
  <c r="M129" i="1"/>
  <c r="U128" i="1"/>
  <c r="S128" i="1"/>
  <c r="T128" i="1" s="1"/>
  <c r="M128" i="1"/>
  <c r="S127" i="1"/>
  <c r="T127" i="1" s="1"/>
  <c r="U127" i="1" s="1"/>
  <c r="M127" i="1"/>
  <c r="U126" i="1"/>
  <c r="S126" i="1"/>
  <c r="T126" i="1" s="1"/>
  <c r="M126" i="1"/>
  <c r="S125" i="1"/>
  <c r="T125" i="1" s="1"/>
  <c r="U125" i="1" s="1"/>
  <c r="M125" i="1"/>
  <c r="U124" i="1"/>
  <c r="S124" i="1"/>
  <c r="T124" i="1" s="1"/>
  <c r="M124" i="1"/>
  <c r="S123" i="1"/>
  <c r="T123" i="1" s="1"/>
  <c r="U123" i="1" s="1"/>
  <c r="M123" i="1"/>
  <c r="U122" i="1"/>
  <c r="S122" i="1"/>
  <c r="T122" i="1" s="1"/>
  <c r="M122" i="1"/>
  <c r="S121" i="1"/>
  <c r="T121" i="1" s="1"/>
  <c r="U121" i="1" s="1"/>
  <c r="M121" i="1"/>
  <c r="U120" i="1"/>
  <c r="S120" i="1"/>
  <c r="T120" i="1" s="1"/>
  <c r="M120" i="1"/>
  <c r="S119" i="1"/>
  <c r="T119" i="1" s="1"/>
  <c r="U119" i="1" s="1"/>
  <c r="M119" i="1"/>
  <c r="U118" i="1"/>
  <c r="S118" i="1"/>
  <c r="T118" i="1" s="1"/>
  <c r="M118" i="1"/>
  <c r="S117" i="1"/>
  <c r="T117" i="1" s="1"/>
  <c r="U117" i="1" s="1"/>
  <c r="M117" i="1"/>
  <c r="U116" i="1"/>
  <c r="S116" i="1"/>
  <c r="T116" i="1" s="1"/>
  <c r="M116" i="1"/>
  <c r="S115" i="1"/>
  <c r="T115" i="1" s="1"/>
  <c r="U115" i="1" s="1"/>
  <c r="M115" i="1"/>
  <c r="U114" i="1"/>
  <c r="S114" i="1"/>
  <c r="T114" i="1" s="1"/>
  <c r="M114" i="1"/>
  <c r="S113" i="1"/>
  <c r="T113" i="1" s="1"/>
  <c r="U113" i="1" s="1"/>
  <c r="M113" i="1"/>
  <c r="U112" i="1"/>
  <c r="S112" i="1"/>
  <c r="T112" i="1" s="1"/>
  <c r="M112" i="1"/>
  <c r="S111" i="1"/>
  <c r="T111" i="1" s="1"/>
  <c r="U111" i="1" s="1"/>
  <c r="M111" i="1"/>
  <c r="U110" i="1"/>
  <c r="S110" i="1"/>
  <c r="T110" i="1" s="1"/>
  <c r="M110" i="1"/>
  <c r="S109" i="1"/>
  <c r="T109" i="1" s="1"/>
  <c r="U109" i="1" s="1"/>
  <c r="M109" i="1"/>
  <c r="U108" i="1"/>
  <c r="S108" i="1"/>
  <c r="T108" i="1" s="1"/>
  <c r="M108" i="1"/>
  <c r="S107" i="1"/>
  <c r="T107" i="1" s="1"/>
  <c r="U107" i="1" s="1"/>
  <c r="M107" i="1"/>
  <c r="U106" i="1"/>
  <c r="S106" i="1"/>
  <c r="T106" i="1" s="1"/>
  <c r="M106" i="1"/>
  <c r="S105" i="1"/>
  <c r="T105" i="1" s="1"/>
  <c r="U105" i="1" s="1"/>
  <c r="M105" i="1"/>
  <c r="U104" i="1"/>
  <c r="S104" i="1"/>
  <c r="T104" i="1" s="1"/>
  <c r="M104" i="1"/>
  <c r="S103" i="1"/>
  <c r="T103" i="1" s="1"/>
  <c r="U103" i="1" s="1"/>
  <c r="M103" i="1"/>
  <c r="U102" i="1"/>
  <c r="S102" i="1"/>
  <c r="T102" i="1" s="1"/>
  <c r="M102" i="1"/>
  <c r="S101" i="1"/>
  <c r="T101" i="1" s="1"/>
  <c r="U101" i="1" s="1"/>
  <c r="M101" i="1"/>
  <c r="U100" i="1"/>
  <c r="S100" i="1"/>
  <c r="T100" i="1" s="1"/>
  <c r="M100" i="1"/>
  <c r="S99" i="1"/>
  <c r="T99" i="1" s="1"/>
  <c r="U99" i="1" s="1"/>
  <c r="M99" i="1"/>
  <c r="U98" i="1"/>
  <c r="S98" i="1"/>
  <c r="T98" i="1" s="1"/>
  <c r="M98" i="1"/>
  <c r="S97" i="1"/>
  <c r="T97" i="1" s="1"/>
  <c r="U97" i="1" s="1"/>
  <c r="M97" i="1"/>
  <c r="U96" i="1"/>
  <c r="S96" i="1"/>
  <c r="T96" i="1" s="1"/>
  <c r="M96" i="1"/>
  <c r="S95" i="1"/>
  <c r="T95" i="1" s="1"/>
  <c r="U95" i="1" s="1"/>
  <c r="M95" i="1"/>
  <c r="U94" i="1"/>
  <c r="S94" i="1"/>
  <c r="T94" i="1" s="1"/>
  <c r="M94" i="1"/>
  <c r="S93" i="1"/>
  <c r="T93" i="1" s="1"/>
  <c r="U93" i="1" s="1"/>
  <c r="M93" i="1"/>
  <c r="U92" i="1"/>
  <c r="S92" i="1"/>
  <c r="T92" i="1" s="1"/>
  <c r="M92" i="1"/>
  <c r="S91" i="1"/>
  <c r="T91" i="1" s="1"/>
  <c r="U91" i="1" s="1"/>
  <c r="M91" i="1"/>
  <c r="U90" i="1"/>
  <c r="S90" i="1"/>
  <c r="T90" i="1" s="1"/>
  <c r="M90" i="1"/>
  <c r="S89" i="1"/>
  <c r="T89" i="1" s="1"/>
  <c r="U89" i="1" s="1"/>
  <c r="M89" i="1"/>
  <c r="U88" i="1"/>
  <c r="S88" i="1"/>
  <c r="T88" i="1" s="1"/>
  <c r="M88" i="1"/>
  <c r="S87" i="1"/>
  <c r="T87" i="1" s="1"/>
  <c r="U87" i="1" s="1"/>
  <c r="M87" i="1"/>
  <c r="U86" i="1"/>
  <c r="S86" i="1"/>
  <c r="T86" i="1" s="1"/>
  <c r="M86" i="1"/>
  <c r="S85" i="1"/>
  <c r="T85" i="1" s="1"/>
  <c r="U85" i="1" s="1"/>
  <c r="M85" i="1"/>
  <c r="U84" i="1"/>
  <c r="S84" i="1"/>
  <c r="T84" i="1" s="1"/>
  <c r="M84" i="1"/>
  <c r="S83" i="1"/>
  <c r="T83" i="1" s="1"/>
  <c r="U83" i="1" s="1"/>
  <c r="M83" i="1"/>
  <c r="U82" i="1"/>
  <c r="S82" i="1"/>
  <c r="T82" i="1" s="1"/>
  <c r="M82" i="1"/>
  <c r="S81" i="1"/>
  <c r="T81" i="1" s="1"/>
  <c r="U81" i="1" s="1"/>
  <c r="M81" i="1"/>
  <c r="U80" i="1"/>
  <c r="S80" i="1"/>
  <c r="T80" i="1" s="1"/>
  <c r="M80" i="1"/>
  <c r="S79" i="1"/>
  <c r="T79" i="1" s="1"/>
  <c r="U79" i="1" s="1"/>
  <c r="M79" i="1"/>
  <c r="U78" i="1"/>
  <c r="S78" i="1"/>
  <c r="T78" i="1" s="1"/>
  <c r="M78" i="1"/>
  <c r="S77" i="1"/>
  <c r="T77" i="1" s="1"/>
  <c r="U77" i="1" s="1"/>
  <c r="M77" i="1"/>
  <c r="U76" i="1"/>
  <c r="S76" i="1"/>
  <c r="T76" i="1" s="1"/>
  <c r="M76" i="1"/>
  <c r="S75" i="1"/>
  <c r="T75" i="1" s="1"/>
  <c r="U75" i="1" s="1"/>
  <c r="M75" i="1"/>
  <c r="U74" i="1"/>
  <c r="S74" i="1"/>
  <c r="T74" i="1" s="1"/>
  <c r="M74" i="1"/>
  <c r="S73" i="1"/>
  <c r="T73" i="1" s="1"/>
  <c r="U73" i="1" s="1"/>
  <c r="M73" i="1"/>
  <c r="U72" i="1"/>
  <c r="S72" i="1"/>
  <c r="T72" i="1" s="1"/>
  <c r="M72" i="1"/>
  <c r="S71" i="1"/>
  <c r="T71" i="1" s="1"/>
  <c r="U71" i="1" s="1"/>
  <c r="M71" i="1"/>
  <c r="U70" i="1"/>
  <c r="S70" i="1"/>
  <c r="T70" i="1" s="1"/>
  <c r="M70" i="1"/>
  <c r="S69" i="1"/>
  <c r="T69" i="1" s="1"/>
  <c r="U69" i="1" s="1"/>
  <c r="M69" i="1"/>
  <c r="U68" i="1"/>
  <c r="S68" i="1"/>
  <c r="T68" i="1" s="1"/>
  <c r="M68" i="1"/>
  <c r="S67" i="1"/>
  <c r="T67" i="1" s="1"/>
  <c r="U67" i="1" s="1"/>
  <c r="M67" i="1"/>
  <c r="U66" i="1"/>
  <c r="S66" i="1"/>
  <c r="T66" i="1" s="1"/>
  <c r="M66" i="1"/>
  <c r="S65" i="1"/>
  <c r="T65" i="1" s="1"/>
  <c r="U65" i="1" s="1"/>
  <c r="M65" i="1"/>
  <c r="U64" i="1"/>
  <c r="S64" i="1"/>
  <c r="T64" i="1" s="1"/>
  <c r="M64" i="1"/>
  <c r="S63" i="1"/>
  <c r="T63" i="1" s="1"/>
  <c r="U63" i="1" s="1"/>
  <c r="M63" i="1"/>
  <c r="U62" i="1"/>
  <c r="S62" i="1"/>
  <c r="T62" i="1" s="1"/>
  <c r="M62" i="1"/>
  <c r="S61" i="1"/>
  <c r="T61" i="1" s="1"/>
  <c r="U61" i="1" s="1"/>
  <c r="M61" i="1"/>
  <c r="U60" i="1"/>
  <c r="S60" i="1"/>
  <c r="T60" i="1" s="1"/>
  <c r="M60" i="1"/>
  <c r="S59" i="1"/>
  <c r="T59" i="1" s="1"/>
  <c r="U59" i="1" s="1"/>
  <c r="M59" i="1"/>
  <c r="U58" i="1"/>
  <c r="S58" i="1"/>
  <c r="T58" i="1" s="1"/>
  <c r="M58" i="1"/>
  <c r="S57" i="1"/>
  <c r="T57" i="1" s="1"/>
  <c r="U57" i="1" s="1"/>
  <c r="M57" i="1"/>
  <c r="U56" i="1"/>
  <c r="S56" i="1"/>
  <c r="T56" i="1" s="1"/>
  <c r="M56" i="1"/>
  <c r="S55" i="1"/>
  <c r="T55" i="1" s="1"/>
  <c r="U55" i="1" s="1"/>
  <c r="M55" i="1"/>
  <c r="U54" i="1"/>
  <c r="S54" i="1"/>
  <c r="T54" i="1" s="1"/>
  <c r="M54" i="1"/>
  <c r="S53" i="1"/>
  <c r="T53" i="1" s="1"/>
  <c r="U53" i="1" s="1"/>
  <c r="M53" i="1"/>
  <c r="U52" i="1"/>
  <c r="S52" i="1"/>
  <c r="T52" i="1" s="1"/>
  <c r="M52" i="1"/>
  <c r="S51" i="1"/>
  <c r="T51" i="1" s="1"/>
  <c r="U51" i="1" s="1"/>
  <c r="M51" i="1"/>
  <c r="U50" i="1"/>
  <c r="S50" i="1"/>
  <c r="T50" i="1" s="1"/>
  <c r="M50" i="1"/>
  <c r="S49" i="1"/>
  <c r="T49" i="1" s="1"/>
  <c r="U49" i="1" s="1"/>
  <c r="M49" i="1"/>
  <c r="U48" i="1"/>
  <c r="S48" i="1"/>
  <c r="T48" i="1" s="1"/>
  <c r="M48" i="1"/>
  <c r="S47" i="1"/>
  <c r="T47" i="1" s="1"/>
  <c r="U47" i="1" s="1"/>
  <c r="M47" i="1"/>
  <c r="U46" i="1"/>
  <c r="S46" i="1"/>
  <c r="T46" i="1" s="1"/>
  <c r="M46" i="1"/>
  <c r="S45" i="1"/>
  <c r="T45" i="1" s="1"/>
  <c r="U45" i="1" s="1"/>
  <c r="M45" i="1"/>
  <c r="U44" i="1"/>
  <c r="S44" i="1"/>
  <c r="T44" i="1" s="1"/>
  <c r="M44" i="1"/>
  <c r="S43" i="1"/>
  <c r="T43" i="1" s="1"/>
  <c r="U43" i="1" s="1"/>
  <c r="M43" i="1"/>
  <c r="U42" i="1"/>
  <c r="S42" i="1"/>
  <c r="T42" i="1" s="1"/>
  <c r="M42" i="1"/>
  <c r="S41" i="1"/>
  <c r="T41" i="1" s="1"/>
  <c r="U41" i="1" s="1"/>
  <c r="M41" i="1"/>
  <c r="U40" i="1"/>
  <c r="S40" i="1"/>
  <c r="T40" i="1" s="1"/>
  <c r="M40" i="1"/>
  <c r="S39" i="1"/>
  <c r="T39" i="1" s="1"/>
  <c r="U39" i="1" s="1"/>
  <c r="M39" i="1"/>
  <c r="U38" i="1"/>
  <c r="S38" i="1"/>
  <c r="T38" i="1" s="1"/>
  <c r="M38" i="1"/>
  <c r="S37" i="1"/>
  <c r="T37" i="1" s="1"/>
  <c r="U37" i="1" s="1"/>
  <c r="M37" i="1"/>
  <c r="U36" i="1"/>
  <c r="S36" i="1"/>
  <c r="T36" i="1" s="1"/>
  <c r="M36" i="1"/>
  <c r="S35" i="1"/>
  <c r="T35" i="1" s="1"/>
  <c r="U35" i="1" s="1"/>
  <c r="M35" i="1"/>
  <c r="U34" i="1"/>
  <c r="S34" i="1"/>
  <c r="T34" i="1" s="1"/>
  <c r="M34" i="1"/>
  <c r="S33" i="1"/>
  <c r="T33" i="1" s="1"/>
  <c r="U33" i="1" s="1"/>
  <c r="M33" i="1"/>
  <c r="U32" i="1"/>
  <c r="S32" i="1"/>
  <c r="T32" i="1" s="1"/>
  <c r="M32" i="1"/>
  <c r="S31" i="1"/>
  <c r="T31" i="1" s="1"/>
  <c r="U31" i="1" s="1"/>
  <c r="M31" i="1"/>
  <c r="S30" i="1"/>
  <c r="T30" i="1" s="1"/>
  <c r="M30" i="1"/>
  <c r="U30" i="1" s="1"/>
  <c r="T29" i="1"/>
  <c r="S29" i="1"/>
  <c r="M29" i="1"/>
  <c r="U29" i="1" s="1"/>
  <c r="T28" i="1"/>
  <c r="S28" i="1"/>
  <c r="M28" i="1"/>
  <c r="U28" i="1" s="1"/>
  <c r="T27" i="1"/>
  <c r="S27" i="1"/>
  <c r="M27" i="1"/>
  <c r="U27" i="1" s="1"/>
  <c r="T26" i="1"/>
  <c r="S26" i="1"/>
  <c r="M26" i="1"/>
  <c r="U26" i="1" s="1"/>
  <c r="T25" i="1"/>
  <c r="S25" i="1"/>
  <c r="M25" i="1"/>
  <c r="U25" i="1" s="1"/>
  <c r="T24" i="1"/>
  <c r="S24" i="1"/>
  <c r="M24" i="1"/>
  <c r="U24" i="1" s="1"/>
  <c r="T23" i="1"/>
  <c r="S23" i="1"/>
  <c r="M23" i="1"/>
  <c r="U23" i="1" s="1"/>
  <c r="T22" i="1"/>
  <c r="S22" i="1"/>
  <c r="M22" i="1"/>
  <c r="U22" i="1" s="1"/>
  <c r="T21" i="1"/>
  <c r="S21" i="1"/>
  <c r="M21" i="1"/>
  <c r="U21" i="1" s="1"/>
  <c r="T20" i="1"/>
  <c r="S20" i="1"/>
  <c r="M20" i="1"/>
  <c r="U20" i="1" s="1"/>
  <c r="T19" i="1"/>
  <c r="S19" i="1"/>
  <c r="M19" i="1"/>
  <c r="U19" i="1" s="1"/>
  <c r="T18" i="1"/>
  <c r="S18" i="1"/>
  <c r="M18" i="1"/>
  <c r="U18" i="1" s="1"/>
  <c r="T17" i="1"/>
  <c r="S17" i="1"/>
  <c r="M17" i="1"/>
  <c r="U17" i="1" s="1"/>
  <c r="T16" i="1"/>
  <c r="S16" i="1"/>
  <c r="M16" i="1"/>
  <c r="U16" i="1" s="1"/>
  <c r="T15" i="1"/>
  <c r="S15" i="1"/>
  <c r="M15" i="1"/>
  <c r="U15" i="1" s="1"/>
  <c r="T14" i="1"/>
  <c r="S14" i="1"/>
  <c r="M14" i="1"/>
  <c r="U14" i="1" s="1"/>
  <c r="T13" i="1"/>
  <c r="S13" i="1"/>
  <c r="M13" i="1"/>
  <c r="U13" i="1" s="1"/>
  <c r="T12" i="1"/>
  <c r="S12" i="1"/>
  <c r="M12" i="1"/>
  <c r="U12" i="1" s="1"/>
  <c r="T11" i="1"/>
  <c r="S11" i="1"/>
  <c r="M11" i="1"/>
  <c r="U11" i="1" s="1"/>
  <c r="T10" i="1"/>
  <c r="S10" i="1"/>
  <c r="M10" i="1"/>
  <c r="U10" i="1" s="1"/>
  <c r="T9" i="1"/>
  <c r="S9" i="1"/>
  <c r="M9" i="1"/>
  <c r="U9" i="1" s="1"/>
  <c r="T8" i="1"/>
  <c r="S8" i="1"/>
  <c r="M8" i="1"/>
  <c r="U8" i="1" s="1"/>
  <c r="T7" i="1"/>
  <c r="S7" i="1"/>
  <c r="M7" i="1"/>
  <c r="U7" i="1" s="1"/>
  <c r="T6" i="1"/>
  <c r="S6" i="1"/>
  <c r="M6" i="1"/>
  <c r="U6" i="1" s="1"/>
  <c r="T5" i="1"/>
  <c r="S5" i="1"/>
  <c r="M5" i="1"/>
  <c r="U5" i="1" s="1"/>
  <c r="T4" i="1"/>
  <c r="S4" i="1"/>
  <c r="M4" i="1"/>
  <c r="U4" i="1" s="1"/>
  <c r="T3" i="1"/>
  <c r="S3" i="1"/>
  <c r="M3" i="1"/>
  <c r="U3" i="1" s="1"/>
  <c r="T27" i="2" l="1"/>
  <c r="T88" i="2"/>
  <c r="T89" i="2"/>
  <c r="T90" i="2"/>
  <c r="T94" i="2"/>
  <c r="T95" i="2"/>
  <c r="T96" i="2"/>
  <c r="T100" i="2"/>
  <c r="T104" i="2"/>
  <c r="T108" i="2"/>
  <c r="T77" i="2"/>
  <c r="T78" i="2"/>
  <c r="T82" i="2"/>
  <c r="U227" i="1"/>
  <c r="T23" i="2"/>
  <c r="T24" i="2"/>
  <c r="T25" i="2"/>
  <c r="T26" i="2"/>
  <c r="T111" i="2"/>
</calcChain>
</file>

<file path=xl/sharedStrings.xml><?xml version="1.0" encoding="utf-8"?>
<sst xmlns="http://schemas.openxmlformats.org/spreadsheetml/2006/main" count="3612" uniqueCount="768">
  <si>
    <t>Datos Generales</t>
  </si>
  <si>
    <t>Modelo de Gestión del Servicio GTO</t>
  </si>
  <si>
    <t>Modelo de Gestión del Servicio</t>
  </si>
  <si>
    <t>Percepción Ciudadana</t>
  </si>
  <si>
    <t>Resultado final</t>
  </si>
  <si>
    <t>Clave</t>
  </si>
  <si>
    <t>Centro de Atención</t>
  </si>
  <si>
    <t>Dependencia</t>
  </si>
  <si>
    <t>Municipio</t>
  </si>
  <si>
    <t>Categorización</t>
  </si>
  <si>
    <t>Protocolo del servicio</t>
  </si>
  <si>
    <t>Catálogo de trámites y servicios.</t>
  </si>
  <si>
    <t>Imagen institucional</t>
  </si>
  <si>
    <t>Servicio bajo condiciones especiales</t>
  </si>
  <si>
    <t>Necesidades del ciudadano</t>
  </si>
  <si>
    <t>Buenas prácticas</t>
  </si>
  <si>
    <t xml:space="preserve">Resultado </t>
  </si>
  <si>
    <t>Codificado Modelo MAS-SCGTO</t>
  </si>
  <si>
    <t>Imagen e instalaciones</t>
  </si>
  <si>
    <t>Codificado</t>
  </si>
  <si>
    <t>Información</t>
  </si>
  <si>
    <t>Tiempo</t>
  </si>
  <si>
    <t>Trato</t>
  </si>
  <si>
    <t>Confianza</t>
  </si>
  <si>
    <t>Resultado</t>
  </si>
  <si>
    <t>cecytecelayavega</t>
  </si>
  <si>
    <t>abodif</t>
  </si>
  <si>
    <t>Colegio de Estudios Científicos y Tecnológicos del Estado de Guanajuato Plantel San Juan de la Vega</t>
  </si>
  <si>
    <t>Colegio de Estudios Científicos y Tecnológicos del Estado de Guanajuato (CECyTE)</t>
  </si>
  <si>
    <t>Celaya</t>
  </si>
  <si>
    <t>Sistema para el Desarrollo Integral de la Familia de Abasolo</t>
  </si>
  <si>
    <t>T+</t>
  </si>
  <si>
    <t>Abasolo</t>
  </si>
  <si>
    <t>Tercera condición</t>
  </si>
  <si>
    <t>S+</t>
  </si>
  <si>
    <t>Segunda condición</t>
  </si>
  <si>
    <t>Primera condición</t>
  </si>
  <si>
    <t>Sin implementación</t>
  </si>
  <si>
    <t>abotesoreria</t>
  </si>
  <si>
    <t>Tesorería Municipal de Abasolo</t>
  </si>
  <si>
    <t>cecytecomonfort</t>
  </si>
  <si>
    <t>Colegio de Estudios Científicos y Tecnológicos del Estado de Guanajuato Plantel Comonfort</t>
  </si>
  <si>
    <t>Comonfort</t>
  </si>
  <si>
    <t>abourbano</t>
  </si>
  <si>
    <t>Desarrollo Urbano de Abasolo</t>
  </si>
  <si>
    <t>cecytecomonfort2</t>
  </si>
  <si>
    <t>T-</t>
  </si>
  <si>
    <t>Colegio de Estudios Científicos y Tecnológicos del Estado de Guanajuato Plantel Comonfort II</t>
  </si>
  <si>
    <t>apgagua</t>
  </si>
  <si>
    <t>Comité Municipal de Agua Potable y Alcantarillado de Apaseo el Grande</t>
  </si>
  <si>
    <t>Apaseo el Grande</t>
  </si>
  <si>
    <t>cecytecueramaro</t>
  </si>
  <si>
    <t>Colegio de Estudios Científicos y Tecnológicos del Estado de Guanajuato Plantel Cuerámaro</t>
  </si>
  <si>
    <t>Cuerámaro</t>
  </si>
  <si>
    <t>cecyteirapuato</t>
  </si>
  <si>
    <t>apgayuntamiento</t>
  </si>
  <si>
    <t>Colegio de Estudios Científicos y Tecnológicos del Estado de Guanajuato Plantel Irapuato</t>
  </si>
  <si>
    <t>Secretaría del H. Ayuntamiento de Apaseo el Grande</t>
  </si>
  <si>
    <t>Irapuato</t>
  </si>
  <si>
    <t>cecyteirapuato2</t>
  </si>
  <si>
    <t>Colegio de Estudios Científicos y Tecnológicos del Estado de Guanajuato Plantel Irapuato II</t>
  </si>
  <si>
    <t>apgdif</t>
  </si>
  <si>
    <t>Sistema pare el Desarrollo Integral de la Familia de Apaseo el Grande</t>
  </si>
  <si>
    <t>cecyteleon</t>
  </si>
  <si>
    <t>Colegio de Estudios Científicos y Tecnológicos del Estado de Guanajuato Plantel León</t>
  </si>
  <si>
    <t>León</t>
  </si>
  <si>
    <t>apgfiscalizacion</t>
  </si>
  <si>
    <t>Fiscalización de Apaseo el Grande</t>
  </si>
  <si>
    <t>cecytepueblo</t>
  </si>
  <si>
    <t>Colegio de Estudios Científicos y Tecnológicos del Estado de Guanajuato Plantel Pueblo Nuevo</t>
  </si>
  <si>
    <t>Pueblo Nuevo</t>
  </si>
  <si>
    <t>cecytepurisima</t>
  </si>
  <si>
    <t xml:space="preserve">Colegio de Estudios Científicos y Tecnológicos del Estado de Guanajuato Plantel Purísima del Rincón </t>
  </si>
  <si>
    <t>apgingresos</t>
  </si>
  <si>
    <t>Purísima del Rincón</t>
  </si>
  <si>
    <t>Ingresos de Apapseo el Grande</t>
  </si>
  <si>
    <t>cecyteromita</t>
  </si>
  <si>
    <t>Colegio de Estudios Científicos y Tecnológicos del Estado de Guanajuato Plantel Romita</t>
  </si>
  <si>
    <t>Romita</t>
  </si>
  <si>
    <t>apgjuventud</t>
  </si>
  <si>
    <t>Instituto Municipal de la Juventud de Apaseo el Grande</t>
  </si>
  <si>
    <t>S-</t>
  </si>
  <si>
    <t>cecytesalamanca</t>
  </si>
  <si>
    <t>Colegio de Estudios Científicos y Tecnológicos del Estado de Guanajuato Plantel Salamanca</t>
  </si>
  <si>
    <t>Salamanca</t>
  </si>
  <si>
    <t>cecytesma</t>
  </si>
  <si>
    <t>Colegio de Estudios Científicos y Tecnológicos del Estado de Guanajuato Plantel San Miguel de Allende</t>
  </si>
  <si>
    <t>San Miguel de Allende</t>
  </si>
  <si>
    <t>apgparticular</t>
  </si>
  <si>
    <t>Secretaría Particular de Apaseo el Grande</t>
  </si>
  <si>
    <t>cecytevillagran</t>
  </si>
  <si>
    <t xml:space="preserve">Colegio de Estudios Científicos y Tecnológicos del Estado de Guanajuato Plantel Villagrán </t>
  </si>
  <si>
    <t xml:space="preserve">Villagrán </t>
  </si>
  <si>
    <t>apgtesoreria</t>
  </si>
  <si>
    <t>Tesorería Municipal de Apaseo el Grande</t>
  </si>
  <si>
    <t>difinfantil</t>
  </si>
  <si>
    <t>Centro de Desarrollo Infantil de Guanajuato</t>
  </si>
  <si>
    <t>Sistema para el Desarrollo Integral de la Familia del Estado de Guanajuato (DIF)</t>
  </si>
  <si>
    <t>Guanajuato</t>
  </si>
  <si>
    <t>apgurbano</t>
  </si>
  <si>
    <t>Desarrollo Urbano de Apaseo el Grande</t>
  </si>
  <si>
    <t>fondoscelaya</t>
  </si>
  <si>
    <t>Fondos Guanajuato Sucursal Celaya</t>
  </si>
  <si>
    <t>Fondos Guanajuato de Financiamiento (FONDOS)</t>
  </si>
  <si>
    <t>celdif</t>
  </si>
  <si>
    <t>Sistema para el Desarrollo Integral de la Familia de Celaya</t>
  </si>
  <si>
    <t>fondosdolores</t>
  </si>
  <si>
    <t>Fondos Guanajuato Sucursal Dolores Hidalgo</t>
  </si>
  <si>
    <t>Dolores Hidalgo</t>
  </si>
  <si>
    <t>celtesoreria</t>
  </si>
  <si>
    <t>Tesorería Municipal de Celaya</t>
  </si>
  <si>
    <t>fondosirapuato</t>
  </si>
  <si>
    <t>Fondos Guanajuato Sucursal Irapuato</t>
  </si>
  <si>
    <t>fondosleon</t>
  </si>
  <si>
    <t>Fondos Guanajuato Sucursal León</t>
  </si>
  <si>
    <t>celtransito</t>
  </si>
  <si>
    <t>Tránsito y Policía Vial de Celaya</t>
  </si>
  <si>
    <t>celurbano</t>
  </si>
  <si>
    <t>fondosmoroleon</t>
  </si>
  <si>
    <t>Fondos Guanajuato Sucursal Moroleón</t>
  </si>
  <si>
    <t>Desarrollo Urbano de Celaya</t>
  </si>
  <si>
    <t>Moroleón</t>
  </si>
  <si>
    <t>fondossji</t>
  </si>
  <si>
    <t>Fondos Guanajuato Sucursal San José Iturbide</t>
  </si>
  <si>
    <t>cueayuntamiento</t>
  </si>
  <si>
    <t>San José Iturbide</t>
  </si>
  <si>
    <t>Secretaria del H. Ayuntamiento de Cuerámaro</t>
  </si>
  <si>
    <t>iecaguanajuato</t>
  </si>
  <si>
    <t>Instituto Estatal de Capacitación Plantel Guanajuato</t>
  </si>
  <si>
    <t>Instituto Estatal de Capacitación (IECA)</t>
  </si>
  <si>
    <t>cuedif</t>
  </si>
  <si>
    <t>Sistema para el Desarrollo Integral de la Familia de Cuerámaro</t>
  </si>
  <si>
    <t>iecairapuato</t>
  </si>
  <si>
    <t>Instituto Estatal de Capacitación Plantel Irapuato</t>
  </si>
  <si>
    <t>docayuntamiento</t>
  </si>
  <si>
    <t>Secretaría del H. Ayuntamiento de Doctor Mora</t>
  </si>
  <si>
    <t>Doctor Mora</t>
  </si>
  <si>
    <t>iecaleon</t>
  </si>
  <si>
    <t>Instituto Estatal de Capacitación Plantel León</t>
  </si>
  <si>
    <t>iecamoroleon</t>
  </si>
  <si>
    <t>Instituto Estatal de Capacitación Plantel Moroleón</t>
  </si>
  <si>
    <t>docdif</t>
  </si>
  <si>
    <t>Sistema para el Desarrollo Integral de la Familia de Doctor Mora</t>
  </si>
  <si>
    <t>iecaocampo</t>
  </si>
  <si>
    <t>Instituto Estatal de Capacitación Plantel Ocampo</t>
  </si>
  <si>
    <t>docparticular</t>
  </si>
  <si>
    <t>Ocampo</t>
  </si>
  <si>
    <t>Secretaría Particular de Doctor Mora</t>
  </si>
  <si>
    <t>iecapenjamo</t>
  </si>
  <si>
    <t>Instituto Estatal de Capacitación Plantel Pénjamo</t>
  </si>
  <si>
    <t>Pénjamo</t>
  </si>
  <si>
    <t>docsocial</t>
  </si>
  <si>
    <t>Desarrollo Social de Doctor Mora</t>
  </si>
  <si>
    <t>iecasalamanca</t>
  </si>
  <si>
    <t>Instituto Estatal de Capacitación Plantel Salamanca</t>
  </si>
  <si>
    <t>doctesoreria</t>
  </si>
  <si>
    <t>Tesorería Municipal de Doctor Mora</t>
  </si>
  <si>
    <t>docurbano</t>
  </si>
  <si>
    <t>Desarrollo Urbano de Doctor Mora</t>
  </si>
  <si>
    <t>iecasalvatierra</t>
  </si>
  <si>
    <t>Instituto Estatal de Capacitación Plantel Salvatierra</t>
  </si>
  <si>
    <t>Salvatierra</t>
  </si>
  <si>
    <t>doldespacho</t>
  </si>
  <si>
    <t>Despacho de la Presidencia de Dolores Hidalgo</t>
  </si>
  <si>
    <t>iecasfr</t>
  </si>
  <si>
    <t>Dolores Hidalgo C.I.N.</t>
  </si>
  <si>
    <t>Instituto Estatal de Capacitación Plantel San Francisco del Rincón</t>
  </si>
  <si>
    <t>San Francisco del Rincón</t>
  </si>
  <si>
    <t>iecasilao</t>
  </si>
  <si>
    <t>Instituto Estatal de Capacitación Plantel Silao</t>
  </si>
  <si>
    <t>Silao</t>
  </si>
  <si>
    <t>doltesoreria</t>
  </si>
  <si>
    <t>Tesorería Municipal de Dolores Hidalgo</t>
  </si>
  <si>
    <t>iecasilaodauch</t>
  </si>
  <si>
    <t>Instituto Estatal de Capacitación Plantel Silao, Richard E. Dauch</t>
  </si>
  <si>
    <t>dolurbano</t>
  </si>
  <si>
    <t>Desarrollo Urbano y Ordenamiento Ecológico Territorial de Dolores Hidalgo</t>
  </si>
  <si>
    <t>iecasji</t>
  </si>
  <si>
    <t>Instituto Estatal de Capacitación Plantel San José Iturbide</t>
  </si>
  <si>
    <t>gtodif</t>
  </si>
  <si>
    <t>Sistema para el Desarrollo Integral de la Familia de Guanajuato</t>
  </si>
  <si>
    <t>iecaslp</t>
  </si>
  <si>
    <t>Instituto Estatal de Capacitación Plantel San Luis de la Paz</t>
  </si>
  <si>
    <t>San Luis de la Paz</t>
  </si>
  <si>
    <t>gtofiscalizacion</t>
  </si>
  <si>
    <t>Dirección de Fiscalización y Control de Guanajuato</t>
  </si>
  <si>
    <t>iecasma</t>
  </si>
  <si>
    <t>Instituto Estatal de Capacitación Plantel San Miguel de Allende</t>
  </si>
  <si>
    <t>gtoterritorial</t>
  </si>
  <si>
    <t>iecatarandacuao</t>
  </si>
  <si>
    <t>Dirección General de Medio Ambiente y Ordenamiento 
 Territorial de Guanajuato</t>
  </si>
  <si>
    <t>Instituto Estatal de Capacitación Plantel Tarandacuao</t>
  </si>
  <si>
    <t>Tarandacuao</t>
  </si>
  <si>
    <t>iecavillagran</t>
  </si>
  <si>
    <t>gtotesoreria</t>
  </si>
  <si>
    <t>Instituto Estatal de Capacitación Plantel Villagrán</t>
  </si>
  <si>
    <t>Tesorería Municipal de Guanajuato</t>
  </si>
  <si>
    <t>irocatastro</t>
  </si>
  <si>
    <t>Catastro de Irapuato</t>
  </si>
  <si>
    <t>iecayuriria</t>
  </si>
  <si>
    <t>Instituto Estatal de Capacitación Plantel Yuriria</t>
  </si>
  <si>
    <t>Yuriria</t>
  </si>
  <si>
    <t>irodif</t>
  </si>
  <si>
    <t>Sistema para el Desarrollo Integral de la Familia de Irapuato</t>
  </si>
  <si>
    <t>issegcentral</t>
  </si>
  <si>
    <t>ISSEG Módulo Central</t>
  </si>
  <si>
    <t>Instituto de Seguridad Social del Estado de Guanajuato (ISSEG)</t>
  </si>
  <si>
    <t>irofiscalizacion</t>
  </si>
  <si>
    <t>Dirección de Fiscalización Irapuato</t>
  </si>
  <si>
    <t>irotesoreria</t>
  </si>
  <si>
    <t>Tesorería Municipal de Irapuato</t>
  </si>
  <si>
    <t>sdayrventanilla</t>
  </si>
  <si>
    <t>Ventanilla de Atención de la Secretaría de Desarrollo Agroalimentario y Rural</t>
  </si>
  <si>
    <t>Secretaría de Desarrollo Agroalimentario y Rural (SDAyR)</t>
  </si>
  <si>
    <t>jarayuntamiento</t>
  </si>
  <si>
    <t>Secretaría del H. Ayuntamiento de Jaral del Progreso</t>
  </si>
  <si>
    <t>Jaral del Progreso</t>
  </si>
  <si>
    <t>sdesempleocelaya</t>
  </si>
  <si>
    <t>Coordinación Regional de Empleo de Celaya</t>
  </si>
  <si>
    <t>Secretaría de Desarrollo Económico Sustentable (SDES)</t>
  </si>
  <si>
    <t>jardif</t>
  </si>
  <si>
    <t>Sistema para el Desarrollo Integral de la Familia de Jaral del Progreso</t>
  </si>
  <si>
    <t>jerdif</t>
  </si>
  <si>
    <t>Sistema para el Desarrollo Integral de la Familia de Jerécuaro</t>
  </si>
  <si>
    <t>Jerécuaro</t>
  </si>
  <si>
    <t>sdesempleoguanajuato</t>
  </si>
  <si>
    <t>Coordinación Regional de Empleo de Guanajuato</t>
  </si>
  <si>
    <t>jermigrantes</t>
  </si>
  <si>
    <t>Atención Ciudadana y Migrantes de Jerécuaro</t>
  </si>
  <si>
    <t>sdesempleoirapuato</t>
  </si>
  <si>
    <t>Coordinación Regional de Empleo de Irapuato</t>
  </si>
  <si>
    <t>jersecretaria</t>
  </si>
  <si>
    <t>Secretaría Particular de Jerécuaro</t>
  </si>
  <si>
    <t>juvagua</t>
  </si>
  <si>
    <t>sdesempleoleon</t>
  </si>
  <si>
    <t>Comité Municipal de Agua potable y Alcantarillado de Santa Cruz de Juventino Rosas</t>
  </si>
  <si>
    <t>Santa Cruz de Juventino Rosas</t>
  </si>
  <si>
    <t>Coordinación Regional de Empleo de León</t>
  </si>
  <si>
    <t>juvayuntamiento</t>
  </si>
  <si>
    <t>Secretaria del H. Ayuntamiento de Santa Cruz de Juventino Rosas</t>
  </si>
  <si>
    <t>sdesempleosalamanca</t>
  </si>
  <si>
    <t>Coordinación Regional de Empleo de Salamanca</t>
  </si>
  <si>
    <t>juvdif</t>
  </si>
  <si>
    <t>Sistema para el Desarrollo Integral de la Familia de Santa Cruz de Juventino Rosas</t>
  </si>
  <si>
    <t>sdesempleosji</t>
  </si>
  <si>
    <t>Coordinación Regional de Empleo de San José Iturbide</t>
  </si>
  <si>
    <t>leomultifuncionalciudadania</t>
  </si>
  <si>
    <t>Oficina de servicios Administrativos y Multifuncionales de León, Plaza de la Ciudadanía Griselda Álvarez</t>
  </si>
  <si>
    <t>sdesempleovalle</t>
  </si>
  <si>
    <t>Oficina Regional de Empleo de Valle de Santiago</t>
  </si>
  <si>
    <t>Valle de Santiago</t>
  </si>
  <si>
    <t>leomultifuncionalmax</t>
  </si>
  <si>
    <t>Oficina de servicios Administrativos y Multifuncionales de León, CentroMax</t>
  </si>
  <si>
    <t>sdshimpulsocelayamonte</t>
  </si>
  <si>
    <t>Centro Impulso Social de Celaya, Monte Blanco</t>
  </si>
  <si>
    <t>Secretaría de Desarrollo Social y Humano (SDSH)</t>
  </si>
  <si>
    <t>leomultifuncionalmayor</t>
  </si>
  <si>
    <t>Oficina de servicios Administrativos y Multifuncionales de León, Plaza Mayor</t>
  </si>
  <si>
    <t>sdshimpulsocelayaromeral</t>
  </si>
  <si>
    <t>Centro Impulso Social de Celaya, Villas del Romeral</t>
  </si>
  <si>
    <t>leotramitesyservicios</t>
  </si>
  <si>
    <t>Oficina de Trámites y servicios 5 de Mayo de la Dirección General de Ingresos de León</t>
  </si>
  <si>
    <t>leotransito</t>
  </si>
  <si>
    <t>Centro de Atención de Trámites y Servicios de Transito Municipal de León</t>
  </si>
  <si>
    <t>sdshimpulsocortazar</t>
  </si>
  <si>
    <t>Centro Impulso Social de Cortazar</t>
  </si>
  <si>
    <t>Cortazar</t>
  </si>
  <si>
    <t>leourbano</t>
  </si>
  <si>
    <t>Dirección General de Desarrollo Urbano de León</t>
  </si>
  <si>
    <t>sdshimpulsofelipe</t>
  </si>
  <si>
    <t>Centro Impulso Social de San Felipe, El Fraile</t>
  </si>
  <si>
    <t>San Felipe</t>
  </si>
  <si>
    <t>mndayuntamiento</t>
  </si>
  <si>
    <t>Secretaría del H. Ayuntamiento de Manuel Doblado</t>
  </si>
  <si>
    <t>Manuel Doblado</t>
  </si>
  <si>
    <t>mndcatastro</t>
  </si>
  <si>
    <t>Impuestos inmobiliarios y Catastro de Manuel Doblado</t>
  </si>
  <si>
    <t>sdshimpulsoirapuatogabriel</t>
  </si>
  <si>
    <t>Centro Impulso Social de Irapuato, San Gabriel</t>
  </si>
  <si>
    <t>mndpresidencia</t>
  </si>
  <si>
    <t>Secretaría de Presidencia de Manuel Doblado</t>
  </si>
  <si>
    <t>sdshimpulsojuventino</t>
  </si>
  <si>
    <t>Centro Impulso Social de Juventino Rosas, Lázaro Cárdenas</t>
  </si>
  <si>
    <t>mndtesoreria</t>
  </si>
  <si>
    <t>Tesorería Municipal de Manuel Doblado</t>
  </si>
  <si>
    <t>pbnatencion</t>
  </si>
  <si>
    <t>Atención Ciudadana de Pueblo nuevo</t>
  </si>
  <si>
    <t>sdshimpulsoleonamanecer</t>
  </si>
  <si>
    <t>Centro Impulso Social de León, Nuevo Amanecer</t>
  </si>
  <si>
    <t>pbncatastro</t>
  </si>
  <si>
    <t>Catastro de Pueblo Nuevo</t>
  </si>
  <si>
    <t>sdshimpulsoleonpresitas</t>
  </si>
  <si>
    <t>Centro Impulso Social de León, Presitas</t>
  </si>
  <si>
    <t>pbntesoreria</t>
  </si>
  <si>
    <t>Tesorería Municipal de Pueblo Nuevo</t>
  </si>
  <si>
    <t>sdshimpulsoleonreal</t>
  </si>
  <si>
    <t>Centro Impulso Social de León, Real Providencia</t>
  </si>
  <si>
    <t>pjmagua</t>
  </si>
  <si>
    <t>Comité Municipal de Agua Potable de Pénjamo</t>
  </si>
  <si>
    <t>sdshimpulsopurisima</t>
  </si>
  <si>
    <t>Centro Impulso Social de Purísima del Rincón, San Silvestre</t>
  </si>
  <si>
    <t>pjmaguapacueco</t>
  </si>
  <si>
    <t>Comité Ejecutivo de Agua Potable de Santa Ana Pacueco de Pénjamo</t>
  </si>
  <si>
    <t>sdshimpulsoromita</t>
  </si>
  <si>
    <t>Centro Impulso Social de Romita</t>
  </si>
  <si>
    <t>romayuntamiento</t>
  </si>
  <si>
    <t>Secretaría del H. Ayuntamiento de Romita</t>
  </si>
  <si>
    <t>sdshimpulsosalamanca</t>
  </si>
  <si>
    <t>Centro Impulso Social de Salamanca</t>
  </si>
  <si>
    <t>romdif</t>
  </si>
  <si>
    <t>Sistema para el Desarrollo Integral de la Familia de Romita</t>
  </si>
  <si>
    <t>sdshimpulsosalvatierra</t>
  </si>
  <si>
    <t>Centro Impulso Social  de Salvatierra</t>
  </si>
  <si>
    <t>sdshimpulsosfr</t>
  </si>
  <si>
    <t>Centro Impulso Social de San Francisco del Rincón, El Pípila</t>
  </si>
  <si>
    <t>romeconomico</t>
  </si>
  <si>
    <t>Desarrollo Económico de Romita</t>
  </si>
  <si>
    <t>sdshimpulsosilaoesparragos</t>
  </si>
  <si>
    <t>Centro Impulso Social de Silao, Los Espárragos</t>
  </si>
  <si>
    <t>sdshimpulsosilaohuerta</t>
  </si>
  <si>
    <t>rompredial</t>
  </si>
  <si>
    <t xml:space="preserve">Centro Impulso Social de Silao, La Huerta </t>
  </si>
  <si>
    <t>Impuesto Predial e Inmobiliario de Romita</t>
  </si>
  <si>
    <t>segcmau</t>
  </si>
  <si>
    <t xml:space="preserve">Coordinación del Módulo de Atención a Usuarios </t>
  </si>
  <si>
    <t>Secretaría de Educación de Guanajuato (SEG)</t>
  </si>
  <si>
    <t>rompresidencia</t>
  </si>
  <si>
    <t>Despacho de la Presidencia Municipal de Romita</t>
  </si>
  <si>
    <t>segdgpsei</t>
  </si>
  <si>
    <t>Dirección General de Profesiones, Servicios Escolares e Incorporaciones</t>
  </si>
  <si>
    <t>romtesoreria</t>
  </si>
  <si>
    <t>Tesorería Municipal de Romita</t>
  </si>
  <si>
    <t>segusaeabasolo</t>
  </si>
  <si>
    <t>Unidad de Servicios de Apoyo a la Educación en Abasolo</t>
  </si>
  <si>
    <t>romubano</t>
  </si>
  <si>
    <t>Desarrollo Urbano y Ecológico de Romita</t>
  </si>
  <si>
    <t>segusaeacambaro</t>
  </si>
  <si>
    <t>Unidad de Servicios de Apoyo a la Educación en Acámbaro</t>
  </si>
  <si>
    <t>Acámbaro</t>
  </si>
  <si>
    <t>salciac</t>
  </si>
  <si>
    <t>Centro Integral de Atención Ciudadana de Salamanca</t>
  </si>
  <si>
    <t>segusaeaelalto</t>
  </si>
  <si>
    <t>Unidad de Servicios de Apoyo a la Educación en Apaseo el  Alto</t>
  </si>
  <si>
    <t>Apaseo el Alto</t>
  </si>
  <si>
    <t>segusaeaelgrande</t>
  </si>
  <si>
    <t>Unidad de Servicios de Apoyo a la Educación en Apaseo el Grande</t>
  </si>
  <si>
    <t>salfiscalizacion</t>
  </si>
  <si>
    <t>Dirección de Fiscalización y Control de Salamanca</t>
  </si>
  <si>
    <t>segusaeatarjea</t>
  </si>
  <si>
    <t>Unidad de Servicios de Apoyo a la Educación en Atarjea</t>
  </si>
  <si>
    <t>Atarjea</t>
  </si>
  <si>
    <t>salventanilla</t>
  </si>
  <si>
    <t>Ventanilla Única de Trámites de Salamanca</t>
  </si>
  <si>
    <t>segusaecelaya</t>
  </si>
  <si>
    <t>Unidad de Servicios de Apoyo a la Educación en Celaya</t>
  </si>
  <si>
    <t>sctayuntamiento</t>
  </si>
  <si>
    <t>Secretaría del H. Ayuntamiento de Santa Catarina</t>
  </si>
  <si>
    <t>segusaecomonfort</t>
  </si>
  <si>
    <t>Unidad de Servicios de Apoyo a la Educación en Comonfort</t>
  </si>
  <si>
    <t>Santa Catarina</t>
  </si>
  <si>
    <t>segusaecoroneo</t>
  </si>
  <si>
    <t>Unidad de Servicios de Apoyo a la Educación en Coroneo</t>
  </si>
  <si>
    <t>Coroneo</t>
  </si>
  <si>
    <t>scttesoreria</t>
  </si>
  <si>
    <t>Tesoreria Municipal de Santa Catarina</t>
  </si>
  <si>
    <t>segusaecortazar</t>
  </si>
  <si>
    <t>Unidad de Servicios de Apoyo a la Educación en Cortazar</t>
  </si>
  <si>
    <t>scturbano</t>
  </si>
  <si>
    <t>Dirección de Catastro, Desarrollo Urbano y Ecología de Santa Catarina</t>
  </si>
  <si>
    <t>segusaecueramaro</t>
  </si>
  <si>
    <t>Unidad de Servicios de Apoyo a la Educación en Cuerámaro</t>
  </si>
  <si>
    <t>sduagua</t>
  </si>
  <si>
    <t>Comité Municipal de Agua Pootable y Alcantarillado de San Diego de la Unión</t>
  </si>
  <si>
    <t>San Diego de la Unión</t>
  </si>
  <si>
    <t>segusaedoctor</t>
  </si>
  <si>
    <t>Unidad de Servicios de Apoyo a la Educación en Doctor Mora</t>
  </si>
  <si>
    <t>sduciudadana</t>
  </si>
  <si>
    <t>Coordinación de atención ciudadana de San Diego de la Unión</t>
  </si>
  <si>
    <t>segusaedolores</t>
  </si>
  <si>
    <t>Unidad de Servicios de Apoyo a la Educación en Dolores Hidalgo</t>
  </si>
  <si>
    <t>segusaefelipe</t>
  </si>
  <si>
    <t>Unidad de Servicios de Apoyo a la Educación en San Felipe</t>
  </si>
  <si>
    <t>sfedif</t>
  </si>
  <si>
    <t>Sistema para el Desarrollo Integral de la Familia de San Felipe</t>
  </si>
  <si>
    <t>segusaeguanajuato</t>
  </si>
  <si>
    <t>sfeparticular</t>
  </si>
  <si>
    <t>Unidad de Servicios de Apoyo a la Educación en Guanajuato</t>
  </si>
  <si>
    <t>Secretaría Particular de San Felipe</t>
  </si>
  <si>
    <t>segusaehuanimaro</t>
  </si>
  <si>
    <t>sfrdif</t>
  </si>
  <si>
    <t>Unidad de Servicios de Apoyo a la Educación en Huanímaro</t>
  </si>
  <si>
    <t>Sistema para el Desarrollo Integral de la Familia de San Francisco del Rincón</t>
  </si>
  <si>
    <t>Huanímaro</t>
  </si>
  <si>
    <t>segusaeirapuato</t>
  </si>
  <si>
    <t>sfrpresidencia</t>
  </si>
  <si>
    <t>Despacho de la Presidencia de San Francisco del Rincón</t>
  </si>
  <si>
    <t>Unidad de Servicios de Apoyo a la Educación en Irapuato</t>
  </si>
  <si>
    <t>segusaejaral</t>
  </si>
  <si>
    <t>Unidad de Servicios de Apoyo a la Educación en Jaral del Progreso</t>
  </si>
  <si>
    <t>silciudadana</t>
  </si>
  <si>
    <t>Atención Ciudadana de Silao</t>
  </si>
  <si>
    <t>Silao de la Victoria</t>
  </si>
  <si>
    <t>segusaejerecuaro</t>
  </si>
  <si>
    <t>Unidad de Servicios de Apoyo a la Educación en Jerécuaro</t>
  </si>
  <si>
    <t>silingresos</t>
  </si>
  <si>
    <t>Ingresos de Silao</t>
  </si>
  <si>
    <t>segusaejuventino</t>
  </si>
  <si>
    <t>Unidad de Servicios de Apoyo a la Educación en Santa Cruz de Juventino Rosas.</t>
  </si>
  <si>
    <t>segusaeleon</t>
  </si>
  <si>
    <t>Unidad de Servicios de Apoyo a la Educación en León</t>
  </si>
  <si>
    <t>silurbano</t>
  </si>
  <si>
    <t>Desarrollo Urbano de Silao</t>
  </si>
  <si>
    <t>segusaemanuel</t>
  </si>
  <si>
    <t>Unidad de Servicios de Apoyo a la Educación en Manuel Doblado</t>
  </si>
  <si>
    <t>sjidif</t>
  </si>
  <si>
    <t>Sistema para el Desarrollo Integral de la Familia de San José Iturbide</t>
  </si>
  <si>
    <t>segusaemoroleon</t>
  </si>
  <si>
    <t>Unidad de Servicios de Apoyo a la Educación en Moroleón</t>
  </si>
  <si>
    <t>sjiparticular</t>
  </si>
  <si>
    <t>Secretraria Particular de San José Iturbide</t>
  </si>
  <si>
    <t>segusaeocampo</t>
  </si>
  <si>
    <t>Unidad de Servicios de Apoyo a la Educación en Ocampo</t>
  </si>
  <si>
    <t>sjitesoreria</t>
  </si>
  <si>
    <t>Tesorería Municipal de San José Iturbide</t>
  </si>
  <si>
    <t>segusaepenjamo</t>
  </si>
  <si>
    <t>Unidad de Servicios de Apoyo a la Educación en Pénjamo</t>
  </si>
  <si>
    <t>slpagropecuario</t>
  </si>
  <si>
    <t>Dirección de Desarrollo agropecuario de San Luis de la Paz</t>
  </si>
  <si>
    <t>segusaepueblo</t>
  </si>
  <si>
    <t>Unidad de Servicios de Apoyo a la Educación en Pueblo Nuevo</t>
  </si>
  <si>
    <t>segusaepurisima</t>
  </si>
  <si>
    <t>Unidad de Servicios de Apoyo a la Educación en Purísima del Rincón</t>
  </si>
  <si>
    <t>slpoficialia</t>
  </si>
  <si>
    <t>Oficialia Mayor de San Luis de la Paz</t>
  </si>
  <si>
    <t>segusaeromita</t>
  </si>
  <si>
    <t>Unidad de Servicios de Apoyo a la Educación en Romita</t>
  </si>
  <si>
    <t>slvayuntamiento</t>
  </si>
  <si>
    <t>Secretaría del H. Ayuntamiento de salvatierra</t>
  </si>
  <si>
    <t>segusaesalamanca</t>
  </si>
  <si>
    <t>Unidad de Servicios de Apoyo a la Educación en Salamanca</t>
  </si>
  <si>
    <t>slvdif</t>
  </si>
  <si>
    <t>Sistema para el Desarrollo Integral de la Familia de Salvatierra</t>
  </si>
  <si>
    <t>segusaesalvatierra</t>
  </si>
  <si>
    <t>Unidad de Servicios de Apoyo a la Educación en Salvatierra</t>
  </si>
  <si>
    <t>segusaesanta</t>
  </si>
  <si>
    <t>Unidad de Servicios de Apoyo a la Educación en Santa Catarina</t>
  </si>
  <si>
    <t>slvempleo</t>
  </si>
  <si>
    <t>Fomento al Empleo y la inversión de salvatierra</t>
  </si>
  <si>
    <t>segusaesantiago</t>
  </si>
  <si>
    <t>Unidad de Servicios de Apoyo a la Educación en Santiago Maravatío</t>
  </si>
  <si>
    <t>Santiago Maravatío</t>
  </si>
  <si>
    <t>slvtesoreria</t>
  </si>
  <si>
    <t>Tesorería Municipal de Salvatierra</t>
  </si>
  <si>
    <t>segusaesdu</t>
  </si>
  <si>
    <t>Unidad de Servicios de Apoyo a la Educación en San Diego de la Unión</t>
  </si>
  <si>
    <t>slvurbano</t>
  </si>
  <si>
    <t>Desarrollo Urbano y Medio Ambiente de Salvatierra</t>
  </si>
  <si>
    <t>segusaesfr</t>
  </si>
  <si>
    <t>Unidad de Servicios de Apoyo a la Educación en San Francisco del Rincón</t>
  </si>
  <si>
    <t>segusaesilao</t>
  </si>
  <si>
    <t>Unidad de Servicios de Apoyo a la Educación en Silao</t>
  </si>
  <si>
    <t>smaagua</t>
  </si>
  <si>
    <t>Sistema de Agua Potable y Alcantarillado de San Miguel de Allende</t>
  </si>
  <si>
    <t>segusaesji</t>
  </si>
  <si>
    <t>Unidad de Servicios de Apoyo a la Educación en San José Iturbide</t>
  </si>
  <si>
    <t>smadif</t>
  </si>
  <si>
    <t>Sistema para el Desarrollo Integral de la Familia de San Miguel de Allende</t>
  </si>
  <si>
    <t>segusaeslp</t>
  </si>
  <si>
    <t>Unidad de Servicios de Apoyo a la Educación en San Luis de la Paz</t>
  </si>
  <si>
    <t>segusaesma</t>
  </si>
  <si>
    <t>tarayuntamiento</t>
  </si>
  <si>
    <t>Unidad de Servicios de Apoyo a la Educación en San Miguel de Allende</t>
  </si>
  <si>
    <t>Secretaría del H. Ayuntamiento de Tarimoro</t>
  </si>
  <si>
    <t>Tarimoro</t>
  </si>
  <si>
    <t>segusaetarandacuao</t>
  </si>
  <si>
    <t>tardif</t>
  </si>
  <si>
    <t>Unidad de Servicios de Apoyo a la Educación en Tarandacuao</t>
  </si>
  <si>
    <t>Sistema para el Desarrollo Integral de la Familia de Tarimoro</t>
  </si>
  <si>
    <t>segusaetarimoro</t>
  </si>
  <si>
    <t>Unidad de Servicios de Apoyo a la Educación en Tarimoro</t>
  </si>
  <si>
    <t>tarurbano</t>
  </si>
  <si>
    <t>Desarrollo Urbano de Tarimoro</t>
  </si>
  <si>
    <t>segusaetierra</t>
  </si>
  <si>
    <t>Unidad de Servicios de Apoyo a la Educación en Tierra Blanca</t>
  </si>
  <si>
    <t>Tierra Blanca</t>
  </si>
  <si>
    <t>tdcagua</t>
  </si>
  <si>
    <t>Comité Municipal De Agua Potable De Tarandacuao</t>
  </si>
  <si>
    <t>segusaeuriangato</t>
  </si>
  <si>
    <t>Unidad de Servicios de Apoyo a la Educación en Uriangato</t>
  </si>
  <si>
    <t>Uriangato</t>
  </si>
  <si>
    <t>segusaevalle</t>
  </si>
  <si>
    <t>Unidad de Servicios de Apoyo a la Educación en Valle de Santiago</t>
  </si>
  <si>
    <t>tdcdif</t>
  </si>
  <si>
    <t>Sistema para el Desarrollo Integral de la Familia de Tarandacuao</t>
  </si>
  <si>
    <t>segusaevictoria</t>
  </si>
  <si>
    <t>Unidad de Servicios de Apoyo a la Educación en Victoria</t>
  </si>
  <si>
    <t>Victoria</t>
  </si>
  <si>
    <t>tdceducacion</t>
  </si>
  <si>
    <t>Dirección de Educación, Cultura y Bibliotecas Públicas de Tarandacuao</t>
  </si>
  <si>
    <t>segusaevillagran</t>
  </si>
  <si>
    <t>Unidad de Servicios de Apoyo a la Educación en Villagrán</t>
  </si>
  <si>
    <t>segusaexichu</t>
  </si>
  <si>
    <t>Unidad de Servicios de Apoyo a la Educación en Xichú</t>
  </si>
  <si>
    <t>Xichú</t>
  </si>
  <si>
    <t>tdcsocial</t>
  </si>
  <si>
    <t>Dirección de Desarollo Social Participativo de Tarandacuao</t>
  </si>
  <si>
    <t>segusaeyuriria</t>
  </si>
  <si>
    <t>Unidad de Servicios de Apoyo a la Educación en Yuriria</t>
  </si>
  <si>
    <t>tdctesoreria</t>
  </si>
  <si>
    <t>Tesoreria Municipal de Tarandacuao</t>
  </si>
  <si>
    <t>sfiarecabasolo</t>
  </si>
  <si>
    <t>Oficina Recaudadora de Abasolo</t>
  </si>
  <si>
    <t>Secretaría de Finanzas, Inversión y Administración (SFIA)</t>
  </si>
  <si>
    <t>uridif</t>
  </si>
  <si>
    <t>Sistema para el Desarrollo Integral de la Familia de Uriangato</t>
  </si>
  <si>
    <t>sfiarecacambaro</t>
  </si>
  <si>
    <t>Oficina Recaudadora de Acámbaro</t>
  </si>
  <si>
    <t>uritransito</t>
  </si>
  <si>
    <t>Dirección de Tránsito y Transporte de Uriangato</t>
  </si>
  <si>
    <t>sfiarecaelalto</t>
  </si>
  <si>
    <t>Oficina Recaudadora de Apaseo el Alto</t>
  </si>
  <si>
    <t>valdif</t>
  </si>
  <si>
    <t>Sistema para el Desarrollo Integral de la Familia de Valle de Santiago</t>
  </si>
  <si>
    <t>sfiarecaelgrande</t>
  </si>
  <si>
    <t>Oficina Recaudadora de Apaseo el Grande</t>
  </si>
  <si>
    <t>valfiscalizacion</t>
  </si>
  <si>
    <t>Fiscalización de Valle de Santiago</t>
  </si>
  <si>
    <t>sfiareccelayasoriana</t>
  </si>
  <si>
    <t>Oficina Recaudadora Auxiliar de Celaya, Soriana</t>
  </si>
  <si>
    <t>sfiareccomonfort</t>
  </si>
  <si>
    <t>Oficina Recaudadora de Comonfort</t>
  </si>
  <si>
    <t>xicayuntamiento</t>
  </si>
  <si>
    <t>Secretaria del H. Ayuntamiento de Xichú</t>
  </si>
  <si>
    <t>sfiareccoroneo</t>
  </si>
  <si>
    <t>Oficina Recaudadora de Coroneo</t>
  </si>
  <si>
    <t>xicdespacho</t>
  </si>
  <si>
    <t>Despacho de Presidencia de Xichú</t>
  </si>
  <si>
    <t>sfiareccortazar</t>
  </si>
  <si>
    <t>Oficina Recaudadora de Cortazar</t>
  </si>
  <si>
    <t>xictesoreria</t>
  </si>
  <si>
    <t>Tesorería Municipal de Xichú</t>
  </si>
  <si>
    <t>sfiareccueramaro</t>
  </si>
  <si>
    <t>Oficina Recaudadora de Cuerámaro</t>
  </si>
  <si>
    <t>yuragua</t>
  </si>
  <si>
    <t>Dirección de Agua potable de Yuriria</t>
  </si>
  <si>
    <t>sfiarecdoctor</t>
  </si>
  <si>
    <t>Oficina Recaudadora de Doctor Mora</t>
  </si>
  <si>
    <t>yurcatastro</t>
  </si>
  <si>
    <t>sfiarecdolores</t>
  </si>
  <si>
    <t>Predial y Catastro de Yuriria</t>
  </si>
  <si>
    <t>Oficina Recaudadora de Dolores Hidalgo</t>
  </si>
  <si>
    <t>sfiarecfelipe</t>
  </si>
  <si>
    <t>Oficina Recaudadora de San Felipe</t>
  </si>
  <si>
    <t>sfiarecguanajuato</t>
  </si>
  <si>
    <t>Oficina Recaudadora de Guanajuato</t>
  </si>
  <si>
    <t>sfiarechuanimaro</t>
  </si>
  <si>
    <t>Oficina Recaudadora de Huanímaro</t>
  </si>
  <si>
    <t>sfiarecirapuatocuatrovias</t>
  </si>
  <si>
    <t>Oficina Recaudadora Auxiliar de Irapuato, Cuatro Vías</t>
  </si>
  <si>
    <t>sfiarecjaral</t>
  </si>
  <si>
    <t>Oficina Recaudadora de Jaral del Progreso</t>
  </si>
  <si>
    <t>sfiarecjerecuaro</t>
  </si>
  <si>
    <t>Oficina Recaudadora de Jerécuaro</t>
  </si>
  <si>
    <t>sfiarecjuventino</t>
  </si>
  <si>
    <t>Oficina Recaudadora de Juventino Rosas</t>
  </si>
  <si>
    <t>sfiarecleonaltacia</t>
  </si>
  <si>
    <t>Oficina Recaudadora Auxiliar de León, Altacia</t>
  </si>
  <si>
    <t>sfiarecleongalerias</t>
  </si>
  <si>
    <t>Oficina Recaudadora Auxiliar de León, Galerias Las Torres</t>
  </si>
  <si>
    <t>sfiarecleonsoriana</t>
  </si>
  <si>
    <t>Oficina Recaudadora Auxiliar de León, Soriana</t>
  </si>
  <si>
    <t>sfiarecmanuel</t>
  </si>
  <si>
    <t>Oficina Recaudadora de Manuel Doblado</t>
  </si>
  <si>
    <t>sfiarecmoroleon</t>
  </si>
  <si>
    <t>Oficina Recaudadora de Moroleón</t>
  </si>
  <si>
    <t>sfiarecocampo</t>
  </si>
  <si>
    <t>Oficina Recaudadora de Ocampo</t>
  </si>
  <si>
    <t>sfiarecpacueco</t>
  </si>
  <si>
    <t>Oficina Recaudadora de Santa Ana Pacueco</t>
  </si>
  <si>
    <t>sfiarecpenjamo</t>
  </si>
  <si>
    <t>Oficina Recaudadora de Pénjamo</t>
  </si>
  <si>
    <t>sfiarecpueblo</t>
  </si>
  <si>
    <t>Oficina Recaudadora de Pueblo Nuevo</t>
  </si>
  <si>
    <t>sfiarecpurisima</t>
  </si>
  <si>
    <t>Oficina Recaudadora de Purísima del Rincón</t>
  </si>
  <si>
    <t>sfiarecromita</t>
  </si>
  <si>
    <t>Oficina Recaudadora de Romita</t>
  </si>
  <si>
    <t>sfiarecsalamanca</t>
  </si>
  <si>
    <t>Oficina Recaudadora de Salamanca</t>
  </si>
  <si>
    <t>sfiarecsalamancagalerias</t>
  </si>
  <si>
    <t>Oficina Recaudadora Auxiliar de Salamanca</t>
  </si>
  <si>
    <t>sfiarecsalvatierra</t>
  </si>
  <si>
    <t>Oficina Recaudadora de Salvatierra</t>
  </si>
  <si>
    <t>sfiarecsantiago</t>
  </si>
  <si>
    <t>Oficina Recaudadora de Santiago Maravatío</t>
  </si>
  <si>
    <t>sfiarecsdu</t>
  </si>
  <si>
    <t>Oficina Recaudadora de San Diego de la Unión</t>
  </si>
  <si>
    <t>sfiarecsfr</t>
  </si>
  <si>
    <t>Oficina Recaudadora de San Francisco del Rincón</t>
  </si>
  <si>
    <t>sfiarecsilao</t>
  </si>
  <si>
    <t>Oficina Recaudadora de Silao</t>
  </si>
  <si>
    <t>sfiarecsji</t>
  </si>
  <si>
    <t>Oficina Recaudadora de San José Iturbide</t>
  </si>
  <si>
    <t>sfiarecslp</t>
  </si>
  <si>
    <t>Oficina Recaudadora de San Luis de la Paz</t>
  </si>
  <si>
    <t>sfiarecsma</t>
  </si>
  <si>
    <t>Oficina Recaudadora de San Miguel de Allende</t>
  </si>
  <si>
    <t>sfiarectarandacuao</t>
  </si>
  <si>
    <t>Oficina Recaudadora de Tarandcuao</t>
  </si>
  <si>
    <t>sfiarectarimoro</t>
  </si>
  <si>
    <t>Oficina Recaudadora de Tarimoro</t>
  </si>
  <si>
    <t>sfiarecuriangato</t>
  </si>
  <si>
    <t>Oficina Recaudadora de Uriangato</t>
  </si>
  <si>
    <t>sfiarecvalle</t>
  </si>
  <si>
    <t>Oficina Recaudadora de Valle de Santiago</t>
  </si>
  <si>
    <t>sfiarecvictoria</t>
  </si>
  <si>
    <t>Oficina Recaudadora de Victoria</t>
  </si>
  <si>
    <t>sfiarecvillagran</t>
  </si>
  <si>
    <t>Oficina Recaudadora de Villagrán</t>
  </si>
  <si>
    <t>sfiarecyuriria</t>
  </si>
  <si>
    <t>Oficina Recaudadora de Yuriria</t>
  </si>
  <si>
    <t>sgdgrc</t>
  </si>
  <si>
    <t>Dirección General del Registro Civil</t>
  </si>
  <si>
    <t>Secretaría de Gobierno (SG)</t>
  </si>
  <si>
    <t>sgdpacambaro</t>
  </si>
  <si>
    <t>Defensoría Pública de Acámbaro</t>
  </si>
  <si>
    <t>sgdpaelgrande</t>
  </si>
  <si>
    <t>Defensoria Pública de Apaseo el Grande</t>
  </si>
  <si>
    <t>sgdpcivilguanajuato</t>
  </si>
  <si>
    <t>Defensoría Pública en Materia Civil y Familiar de Guanajuato</t>
  </si>
  <si>
    <t>sgdpcivilleon</t>
  </si>
  <si>
    <t>Defensoría Pública en Materia Civil y Familiar de León</t>
  </si>
  <si>
    <t>sgdpcomonfort</t>
  </si>
  <si>
    <t>Defensoría Pública de Comonfort</t>
  </si>
  <si>
    <t>sgdpdlaboral</t>
  </si>
  <si>
    <t>Dirección de Promoción y Desarrollo Laboral</t>
  </si>
  <si>
    <t>sgdpdolores</t>
  </si>
  <si>
    <t>Defensoría Pública de Dolores Hidalgo</t>
  </si>
  <si>
    <t>sgdpfelipe</t>
  </si>
  <si>
    <t>Defensoría Pública de San Felipe</t>
  </si>
  <si>
    <t>sgdpmoroleon</t>
  </si>
  <si>
    <t>Defensoría Pública de Moroleón</t>
  </si>
  <si>
    <t>sgdppenalguanajuato</t>
  </si>
  <si>
    <t>Defensoría Pública en Materia Penal de Guanajuato</t>
  </si>
  <si>
    <t>sgdppenalleon</t>
  </si>
  <si>
    <t>Defensoría Pública en Materia Penal de León</t>
  </si>
  <si>
    <t>sgdpsalamanca</t>
  </si>
  <si>
    <t>Defensoría Pública de Salamanca</t>
  </si>
  <si>
    <t>sgdpsalvatierra</t>
  </si>
  <si>
    <t>Defensoría Pública de Salvatierra</t>
  </si>
  <si>
    <t>sgdpsji</t>
  </si>
  <si>
    <t>Defensoría Pública de San José Iturbide</t>
  </si>
  <si>
    <t>sgdpslp</t>
  </si>
  <si>
    <t>Defensoría Pública de San Luis de la Paz</t>
  </si>
  <si>
    <t>sgdpsma</t>
  </si>
  <si>
    <t>Defensoría Pública de San Miguel de Allende</t>
  </si>
  <si>
    <t>sgdpyuriria</t>
  </si>
  <si>
    <t>Defensoría Pública de Yuriria</t>
  </si>
  <si>
    <t>sglegalizaciones</t>
  </si>
  <si>
    <t>Ventanilla de Legalizaciones</t>
  </si>
  <si>
    <t>sgpdtcelaya</t>
  </si>
  <si>
    <t>Procuraduría de la Defensa del Trabajo de Celaya</t>
  </si>
  <si>
    <t>sgpdtirapuato</t>
  </si>
  <si>
    <t xml:space="preserve">Procuraduría de la Defensa del Trabajo de Irapuato </t>
  </si>
  <si>
    <t>sgperiodico</t>
  </si>
  <si>
    <t>Periódico Oficial</t>
  </si>
  <si>
    <t>sgrccelayacentro</t>
  </si>
  <si>
    <t>Oficialía del Registro Civil 01 de Celaya</t>
  </si>
  <si>
    <t>sgrccomonfort</t>
  </si>
  <si>
    <t>Oficialía del Registro Civil de Comonfort</t>
  </si>
  <si>
    <t>sgrcjerecuaro</t>
  </si>
  <si>
    <t>Oficialía del Registro Civil de Jerécuaro</t>
  </si>
  <si>
    <t>sgrcleonjuarez</t>
  </si>
  <si>
    <t>Oficialía del Registro Civil de León, Juárez</t>
  </si>
  <si>
    <t>sgrcocampo</t>
  </si>
  <si>
    <t>Oficialía del Registro Civil de Ocampo</t>
  </si>
  <si>
    <t>sgrcpurisima</t>
  </si>
  <si>
    <t>Oficialía del Registro Civil de Purísima del Rincón</t>
  </si>
  <si>
    <t>sgrcsalamancabugambilias</t>
  </si>
  <si>
    <t>Oficialía del Registro Civil de Salamanca Bugambilias</t>
  </si>
  <si>
    <t>sgrcsilao</t>
  </si>
  <si>
    <t>Oficialía del Registro Civil de Silao</t>
  </si>
  <si>
    <t>sgrcslp</t>
  </si>
  <si>
    <t>Oficialía del Registro Civil de San Luis de la Paz</t>
  </si>
  <si>
    <t>sgrcsma</t>
  </si>
  <si>
    <t>Oficialía del Registro Civil de San Miguel de Allende</t>
  </si>
  <si>
    <t>sgrcvalle</t>
  </si>
  <si>
    <t>Oficialía del Registro Civil de Valle de Santiago</t>
  </si>
  <si>
    <t>sgrppsalamanca</t>
  </si>
  <si>
    <t>Registro Público de la Propiedad en Salamanca</t>
  </si>
  <si>
    <t>sgsancionador</t>
  </si>
  <si>
    <t>Órgano Administrativo Sancionador</t>
  </si>
  <si>
    <t>sgvug</t>
  </si>
  <si>
    <t>Ventanilla Única de Gestión</t>
  </si>
  <si>
    <t>smaotambiental</t>
  </si>
  <si>
    <t xml:space="preserve">Subsecretaría de Gestión Ambiental, Cambio Climático y Sustentabilidad Energética.
</t>
  </si>
  <si>
    <t>Secretaría de Medio Ambiente y Ordenamiento Territorial (SMAOT)</t>
  </si>
  <si>
    <t>smaotterritorial</t>
  </si>
  <si>
    <t>Subsecretaría de Ordenamiento Territorial y Gestión de los Recursos Naturales</t>
  </si>
  <si>
    <t>spgcasa</t>
  </si>
  <si>
    <t>Dirección General de Casa Ciudadana</t>
  </si>
  <si>
    <t>Secretaría Particular del Gobernador (SP)</t>
  </si>
  <si>
    <t>ssgcaisesguanajuato</t>
  </si>
  <si>
    <t>Centro de Atención Integral de Servicios Esenciales de Salud de Guanajuato</t>
  </si>
  <si>
    <t>Secretaría de Salud de Guanajuato (SSG)</t>
  </si>
  <si>
    <t>ssgcaisesirapuato</t>
  </si>
  <si>
    <t>Centro de Atención Integral de Servicios Esenciales de Salud de Irapuato "Torres Landa"</t>
  </si>
  <si>
    <t>ssgcaisesleonbosco</t>
  </si>
  <si>
    <t>Centro de Atención Integral de Servicios Esenciales de Salud de León, San Juan Bosco</t>
  </si>
  <si>
    <t>ssgcaisesleoncasablanca</t>
  </si>
  <si>
    <t xml:space="preserve">Centro de Atención Integral de Servicios Esenciales de Salud de León, Casa Blanca </t>
  </si>
  <si>
    <t>ssgcaisesleonpiletas</t>
  </si>
  <si>
    <t>Centro de Atención Integral de Servicios Esenciales de Salud de León, Piletas</t>
  </si>
  <si>
    <t>ssgcaisessalamanca</t>
  </si>
  <si>
    <t>Centro de Atención Integral de Servicios Esenciales de Salud de Salamanca</t>
  </si>
  <si>
    <t>ssgcessasalamanca</t>
  </si>
  <si>
    <t>Centro de Salud con Servicios Ampliados de Salamanca (Valtierrilla)</t>
  </si>
  <si>
    <t>ssghospitalguanajuato</t>
  </si>
  <si>
    <t>Hospital General de Guanajuato "Dr.  Valentín Gracia"</t>
  </si>
  <si>
    <t>ssghospitalleon</t>
  </si>
  <si>
    <t>Hospital General de León</t>
  </si>
  <si>
    <t>ssghospitalsilao</t>
  </si>
  <si>
    <t>Hospital General de Silao</t>
  </si>
  <si>
    <t>ssghospitaltarimoro</t>
  </si>
  <si>
    <t>Hospital Comunitario de  Tarimoro</t>
  </si>
  <si>
    <t>ssgmaternoirapuato</t>
  </si>
  <si>
    <t>Hospital de Especialidades Materno Infantil de Irapuato</t>
  </si>
  <si>
    <t>ssgmaternoleon</t>
  </si>
  <si>
    <t>Hospital de Especialidades Materno Infantil de León</t>
  </si>
  <si>
    <t>ssgumapstarimoro</t>
  </si>
  <si>
    <t>Unidad Médica de Atención Primaria a la Salud Tarimoro</t>
  </si>
  <si>
    <t>sspcaminosguanajuato</t>
  </si>
  <si>
    <t>Delegación Guanajuato de la Policía Estatal de Caminos</t>
  </si>
  <si>
    <t>Secretaría de Seguridad Pública (SSP)</t>
  </si>
  <si>
    <t>sspceprsacambaro</t>
  </si>
  <si>
    <t>Centro Estatal de Prevención y Reinserción Social de Acámbaro</t>
  </si>
  <si>
    <t>sspceprscelaya</t>
  </si>
  <si>
    <t>Centro Estatal de Prevención y Reiserción Social de Celaya</t>
  </si>
  <si>
    <t>sspceprsfelipe</t>
  </si>
  <si>
    <t>Centro Estatal de Prevención y Reiserción Social de San Felipe</t>
  </si>
  <si>
    <t>sspceprsguanajuato</t>
  </si>
  <si>
    <t>Centro Estatal de Prevención y Reiserción Social de Guanajuato</t>
  </si>
  <si>
    <t>sspceprsirapuato</t>
  </si>
  <si>
    <t>Centro Estatal de Prevención y Reiserción Social de Irapuato</t>
  </si>
  <si>
    <t>sspceprsleon</t>
  </si>
  <si>
    <t>Centro Estatal de Prevención y Reiserción Social de León</t>
  </si>
  <si>
    <t>sspceprspenjamo</t>
  </si>
  <si>
    <t>Centro Estatal de Prevención y Reiserción Social de Pénjamo</t>
  </si>
  <si>
    <t>sspceprssalamanca</t>
  </si>
  <si>
    <t>Centro Estatal de Prevención y Reiserción Social de Salamanca</t>
  </si>
  <si>
    <t>sspceprssma</t>
  </si>
  <si>
    <t>Centro Estatal de Prevención y Reinserción Social de San Miguel de Allende</t>
  </si>
  <si>
    <t>sspceprsvalle</t>
  </si>
  <si>
    <t>Centro Estatal de Prevencion y Reinsercion Social de Valle de Santiago</t>
  </si>
  <si>
    <t>sspdgrsa</t>
  </si>
  <si>
    <t>Dirección General de Reintegración Social para Adolescentes</t>
  </si>
  <si>
    <t>upg</t>
  </si>
  <si>
    <t>Universidad Politécnica de Guanajuato</t>
  </si>
  <si>
    <t>Universidad Politécnica de Guannajuato (UPG)</t>
  </si>
  <si>
    <t>upjr</t>
  </si>
  <si>
    <t>Universidad Politécnica de Juventino Rosas</t>
  </si>
  <si>
    <t>Universidad Politécnica de Juventino Rosas (UPJR)</t>
  </si>
  <si>
    <t>utsoe</t>
  </si>
  <si>
    <t>Universidad Tecnológica del Suroeste de Guanajuato</t>
  </si>
  <si>
    <t>Universidad Tecnológica del Suroeste de Guanajuato (UTSOE)</t>
  </si>
  <si>
    <t>uveg</t>
  </si>
  <si>
    <t>UVEG Oficinas Centrales</t>
  </si>
  <si>
    <t>Universidad Virtual del Estado de Guanajuato (UVEG)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</si>
</sst>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>
    <font>
      <sz val="11"/>
      <color rgb="FF000000"/>
      <name val="Calibri"/>
    </font>
    <font>
      <sz val="14"/>
      <color rgb="FFD9E2F3"/>
      <name val="Calibri"/>
    </font>
    <font>
      <sz val="11"/>
      <name val="Calibri"/>
    </font>
    <font>
      <sz val="14"/>
      <color rgb="FFFEF2CB"/>
      <name val="Calibri"/>
    </font>
    <font>
      <sz val="14"/>
      <color rgb="FFE2EFD9"/>
      <name val="Calibri"/>
    </font>
    <font>
      <b/>
      <sz val="14"/>
      <color rgb="FFECECEC"/>
      <name val="Calibri"/>
    </font>
    <font>
      <sz val="14"/>
      <color rgb="FFECECEC"/>
      <name val="Calibri"/>
    </font>
    <font>
      <sz val="11"/>
      <color rgb="FFD9E2F3"/>
      <name val="Calibri"/>
    </font>
    <font>
      <sz val="11"/>
      <color rgb="FFFEF2CB"/>
      <name val="Calibri"/>
    </font>
    <font>
      <sz val="11"/>
      <color rgb="FFE2EFD9"/>
      <name val="Calibri"/>
    </font>
    <font>
      <sz val="10"/>
      <color rgb="FF000000"/>
      <name val="Calibri"/>
    </font>
    <font>
      <sz val="10"/>
      <color theme="1"/>
      <name val="Calibri"/>
    </font>
    <font>
      <b/>
      <sz val="12"/>
      <color rgb="FF44546A"/>
      <name val="Calibri"/>
    </font>
    <font>
      <b/>
      <sz val="12"/>
      <color rgb="FF525252"/>
      <name val="Calibri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7F6000"/>
        <bgColor rgb="FF7F6000"/>
      </patternFill>
    </fill>
    <fill>
      <patternFill patternType="solid">
        <fgColor rgb="FF385623"/>
        <bgColor rgb="FF385623"/>
      </patternFill>
    </fill>
    <fill>
      <patternFill patternType="solid">
        <fgColor rgb="FF525252"/>
        <bgColor rgb="FF525252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DADADA"/>
        <bgColor rgb="FFDADADA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5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164" fontId="11" fillId="8" borderId="4" xfId="0" applyNumberFormat="1" applyFont="1" applyFill="1" applyBorder="1" applyAlignment="1">
      <alignment horizontal="center" vertical="center"/>
    </xf>
    <xf numFmtId="164" fontId="10" fillId="7" borderId="4" xfId="0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164" fontId="10" fillId="9" borderId="4" xfId="0" applyNumberFormat="1" applyFont="1" applyFill="1" applyBorder="1" applyAlignment="1">
      <alignment horizontal="center" vertical="center" wrapText="1"/>
    </xf>
    <xf numFmtId="164" fontId="11" fillId="9" borderId="4" xfId="0" applyNumberFormat="1" applyFont="1" applyFill="1" applyBorder="1" applyAlignment="1">
      <alignment horizontal="center" vertical="center" wrapText="1"/>
    </xf>
    <xf numFmtId="164" fontId="12" fillId="10" borderId="4" xfId="0" applyNumberFormat="1" applyFont="1" applyFill="1" applyBorder="1" applyAlignment="1">
      <alignment horizontal="center" vertical="center" wrapText="1"/>
    </xf>
    <xf numFmtId="164" fontId="13" fillId="1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0" borderId="6" xfId="0" applyFont="1" applyBorder="1"/>
  </cellXfs>
  <cellStyles count="1">
    <cellStyle name="Normal" xfId="0" builtinId="0"/>
  </cellStyles>
  <dxfs count="10">
    <dxf>
      <fill>
        <patternFill patternType="solid">
          <fgColor rgb="FF92D050"/>
          <bgColor rgb="FF92D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theme="5"/>
          <bgColor theme="5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1" ySplit="2" topLeftCell="B129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14.42578125" defaultRowHeight="15" customHeight="1"/>
  <cols>
    <col min="1" max="1" width="27" customWidth="1"/>
    <col min="2" max="2" width="51.28515625" customWidth="1"/>
    <col min="3" max="3" width="47.7109375" customWidth="1"/>
    <col min="4" max="4" width="22.5703125" customWidth="1"/>
    <col min="5" max="5" width="14.140625" customWidth="1"/>
    <col min="6" max="11" width="18.7109375" customWidth="1"/>
    <col min="12" max="20" width="14.42578125" customWidth="1"/>
    <col min="21" max="21" width="20.140625" customWidth="1"/>
    <col min="22" max="26" width="10.7109375" customWidth="1"/>
  </cols>
  <sheetData>
    <row r="1" spans="1:26" ht="39" customHeight="1">
      <c r="A1" s="23" t="s">
        <v>0</v>
      </c>
      <c r="B1" s="24"/>
      <c r="C1" s="24"/>
      <c r="D1" s="24"/>
      <c r="E1" s="25"/>
      <c r="F1" s="26" t="s">
        <v>1</v>
      </c>
      <c r="G1" s="24"/>
      <c r="H1" s="24"/>
      <c r="I1" s="24"/>
      <c r="J1" s="24"/>
      <c r="K1" s="24"/>
      <c r="L1" s="24"/>
      <c r="M1" s="25"/>
      <c r="N1" s="27" t="s">
        <v>3</v>
      </c>
      <c r="O1" s="24"/>
      <c r="P1" s="24"/>
      <c r="Q1" s="24"/>
      <c r="R1" s="24"/>
      <c r="S1" s="24"/>
      <c r="T1" s="25"/>
      <c r="U1" s="1" t="s">
        <v>4</v>
      </c>
      <c r="V1" s="2"/>
      <c r="W1" s="2"/>
      <c r="X1" s="2"/>
      <c r="Y1" s="2"/>
      <c r="Z1" s="2"/>
    </row>
    <row r="2" spans="1:26" ht="53.25" customHeight="1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5" t="s">
        <v>18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19</v>
      </c>
      <c r="U2" s="1"/>
      <c r="V2" s="6"/>
      <c r="W2" s="6"/>
      <c r="X2" s="6"/>
      <c r="Y2" s="6"/>
      <c r="Z2" s="6"/>
    </row>
    <row r="3" spans="1:26" ht="45" customHeight="1">
      <c r="A3" s="7" t="s">
        <v>25</v>
      </c>
      <c r="B3" s="7" t="s">
        <v>27</v>
      </c>
      <c r="C3" s="7" t="s">
        <v>28</v>
      </c>
      <c r="D3" s="9" t="s">
        <v>29</v>
      </c>
      <c r="E3" s="7" t="s">
        <v>31</v>
      </c>
      <c r="F3" s="10" t="s">
        <v>33</v>
      </c>
      <c r="G3" s="10" t="s">
        <v>33</v>
      </c>
      <c r="H3" s="10" t="s">
        <v>33</v>
      </c>
      <c r="I3" s="10" t="s">
        <v>33</v>
      </c>
      <c r="J3" s="10" t="s">
        <v>33</v>
      </c>
      <c r="K3" s="10" t="s">
        <v>36</v>
      </c>
      <c r="L3" s="11">
        <v>9.3333333333333339</v>
      </c>
      <c r="M3" s="13">
        <f t="shared" ref="M3:M227" si="0">L3*0.4</f>
        <v>3.7333333333333338</v>
      </c>
      <c r="N3" s="15">
        <v>8.6868686868686869</v>
      </c>
      <c r="O3" s="15">
        <v>8.7272727272727266</v>
      </c>
      <c r="P3" s="15">
        <v>8.7575757575757578</v>
      </c>
      <c r="Q3" s="15">
        <v>8.7878787878787872</v>
      </c>
      <c r="R3" s="15">
        <v>8.7575757575757578</v>
      </c>
      <c r="S3" s="15">
        <f t="shared" ref="S3:S227" si="1">AVERAGE(N3:R3)</f>
        <v>8.7434343434343429</v>
      </c>
      <c r="T3" s="15">
        <f t="shared" ref="T3:T227" si="2">S3*0.6</f>
        <v>5.2460606060606052</v>
      </c>
      <c r="U3" s="17">
        <f t="shared" ref="U3:U227" si="3">M3+T3</f>
        <v>8.9793939393939386</v>
      </c>
      <c r="V3" s="19"/>
      <c r="W3" s="19"/>
      <c r="X3" s="19"/>
      <c r="Y3" s="19"/>
      <c r="Z3" s="19"/>
    </row>
    <row r="4" spans="1:26" ht="45" customHeight="1">
      <c r="A4" s="7" t="s">
        <v>40</v>
      </c>
      <c r="B4" s="7" t="s">
        <v>41</v>
      </c>
      <c r="C4" s="7" t="s">
        <v>28</v>
      </c>
      <c r="D4" s="9" t="s">
        <v>42</v>
      </c>
      <c r="E4" s="7" t="s">
        <v>31</v>
      </c>
      <c r="F4" s="10" t="s">
        <v>33</v>
      </c>
      <c r="G4" s="10" t="s">
        <v>33</v>
      </c>
      <c r="H4" s="10" t="s">
        <v>37</v>
      </c>
      <c r="I4" s="10" t="s">
        <v>33</v>
      </c>
      <c r="J4" s="10" t="s">
        <v>37</v>
      </c>
      <c r="K4" s="10" t="s">
        <v>36</v>
      </c>
      <c r="L4" s="20">
        <v>4.833333333333333</v>
      </c>
      <c r="M4" s="13">
        <f t="shared" si="0"/>
        <v>1.9333333333333333</v>
      </c>
      <c r="N4" s="15">
        <v>8.9780219780219781</v>
      </c>
      <c r="O4" s="15">
        <v>9</v>
      </c>
      <c r="P4" s="15">
        <v>8.8901098901098905</v>
      </c>
      <c r="Q4" s="15">
        <v>9.0439560439560438</v>
      </c>
      <c r="R4" s="15">
        <v>9.0439560439560438</v>
      </c>
      <c r="S4" s="15">
        <f t="shared" si="1"/>
        <v>8.9912087912087912</v>
      </c>
      <c r="T4" s="15">
        <f t="shared" si="2"/>
        <v>5.3947252747252747</v>
      </c>
      <c r="U4" s="17">
        <f t="shared" si="3"/>
        <v>7.3280586080586083</v>
      </c>
      <c r="V4" s="19"/>
      <c r="W4" s="19"/>
      <c r="X4" s="19"/>
      <c r="Y4" s="19"/>
      <c r="Z4" s="19"/>
    </row>
    <row r="5" spans="1:26" ht="45" customHeight="1">
      <c r="A5" s="7" t="s">
        <v>45</v>
      </c>
      <c r="B5" s="7" t="s">
        <v>47</v>
      </c>
      <c r="C5" s="7" t="s">
        <v>28</v>
      </c>
      <c r="D5" s="9" t="s">
        <v>42</v>
      </c>
      <c r="E5" s="7" t="s">
        <v>31</v>
      </c>
      <c r="F5" s="10" t="s">
        <v>33</v>
      </c>
      <c r="G5" s="10" t="s">
        <v>33</v>
      </c>
      <c r="H5" s="10" t="s">
        <v>33</v>
      </c>
      <c r="I5" s="10" t="s">
        <v>33</v>
      </c>
      <c r="J5" s="10" t="s">
        <v>33</v>
      </c>
      <c r="K5" s="10" t="s">
        <v>37</v>
      </c>
      <c r="L5" s="20">
        <v>9</v>
      </c>
      <c r="M5" s="13">
        <f t="shared" si="0"/>
        <v>3.6</v>
      </c>
      <c r="N5" s="15">
        <v>8.25</v>
      </c>
      <c r="O5" s="15">
        <v>8.4375</v>
      </c>
      <c r="P5" s="15">
        <v>8.35</v>
      </c>
      <c r="Q5" s="15">
        <v>8.4499999999999993</v>
      </c>
      <c r="R5" s="15">
        <v>8.3874999999999993</v>
      </c>
      <c r="S5" s="15">
        <f t="shared" si="1"/>
        <v>8.375</v>
      </c>
      <c r="T5" s="15">
        <f t="shared" si="2"/>
        <v>5.0249999999999995</v>
      </c>
      <c r="U5" s="17">
        <f t="shared" si="3"/>
        <v>8.625</v>
      </c>
      <c r="V5" s="19"/>
      <c r="W5" s="19"/>
      <c r="X5" s="19"/>
      <c r="Y5" s="19"/>
      <c r="Z5" s="19"/>
    </row>
    <row r="6" spans="1:26" ht="45" customHeight="1">
      <c r="A6" s="7" t="s">
        <v>51</v>
      </c>
      <c r="B6" s="7" t="s">
        <v>52</v>
      </c>
      <c r="C6" s="7" t="s">
        <v>28</v>
      </c>
      <c r="D6" s="9" t="s">
        <v>53</v>
      </c>
      <c r="E6" s="7" t="s">
        <v>31</v>
      </c>
      <c r="F6" s="10" t="s">
        <v>35</v>
      </c>
      <c r="G6" s="10" t="s">
        <v>33</v>
      </c>
      <c r="H6" s="10" t="s">
        <v>36</v>
      </c>
      <c r="I6" s="10" t="s">
        <v>33</v>
      </c>
      <c r="J6" s="10" t="s">
        <v>33</v>
      </c>
      <c r="K6" s="10" t="s">
        <v>37</v>
      </c>
      <c r="L6" s="20">
        <v>6.5</v>
      </c>
      <c r="M6" s="13">
        <f t="shared" si="0"/>
        <v>2.6</v>
      </c>
      <c r="N6" s="15">
        <v>8.6</v>
      </c>
      <c r="O6" s="15">
        <v>8.6117647058823525</v>
      </c>
      <c r="P6" s="15">
        <v>8.3764705882352946</v>
      </c>
      <c r="Q6" s="15">
        <v>8.9294117647058826</v>
      </c>
      <c r="R6" s="15">
        <v>8.8117647058823536</v>
      </c>
      <c r="S6" s="15">
        <f t="shared" si="1"/>
        <v>8.6658823529411766</v>
      </c>
      <c r="T6" s="15">
        <f t="shared" si="2"/>
        <v>5.199529411764706</v>
      </c>
      <c r="U6" s="17">
        <f t="shared" si="3"/>
        <v>7.7995294117647056</v>
      </c>
      <c r="V6" s="19"/>
      <c r="W6" s="19"/>
      <c r="X6" s="19"/>
      <c r="Y6" s="19"/>
      <c r="Z6" s="19"/>
    </row>
    <row r="7" spans="1:26" ht="45" customHeight="1">
      <c r="A7" s="7" t="s">
        <v>54</v>
      </c>
      <c r="B7" s="7" t="s">
        <v>56</v>
      </c>
      <c r="C7" s="7" t="s">
        <v>28</v>
      </c>
      <c r="D7" s="9" t="s">
        <v>58</v>
      </c>
      <c r="E7" s="7" t="s">
        <v>31</v>
      </c>
      <c r="F7" s="10" t="s">
        <v>37</v>
      </c>
      <c r="G7" s="10" t="s">
        <v>33</v>
      </c>
      <c r="H7" s="10" t="s">
        <v>35</v>
      </c>
      <c r="I7" s="10" t="s">
        <v>35</v>
      </c>
      <c r="J7" s="10" t="s">
        <v>37</v>
      </c>
      <c r="K7" s="10" t="s">
        <v>36</v>
      </c>
      <c r="L7" s="20">
        <v>3.666666666666667</v>
      </c>
      <c r="M7" s="13">
        <f t="shared" si="0"/>
        <v>1.4666666666666668</v>
      </c>
      <c r="N7" s="15">
        <v>9.2767857142857135</v>
      </c>
      <c r="O7" s="15">
        <v>9.125</v>
      </c>
      <c r="P7" s="15">
        <v>8.7857142857142865</v>
      </c>
      <c r="Q7" s="15">
        <v>9.2678571428571423</v>
      </c>
      <c r="R7" s="15">
        <v>9.2232142857142865</v>
      </c>
      <c r="S7" s="15">
        <f t="shared" si="1"/>
        <v>9.1357142857142843</v>
      </c>
      <c r="T7" s="15">
        <f t="shared" si="2"/>
        <v>5.4814285714285704</v>
      </c>
      <c r="U7" s="17">
        <f t="shared" si="3"/>
        <v>6.9480952380952372</v>
      </c>
      <c r="V7" s="19"/>
      <c r="W7" s="19"/>
      <c r="X7" s="19"/>
      <c r="Y7" s="19"/>
      <c r="Z7" s="19"/>
    </row>
    <row r="8" spans="1:26" ht="45" customHeight="1">
      <c r="A8" s="7" t="s">
        <v>59</v>
      </c>
      <c r="B8" s="7" t="s">
        <v>60</v>
      </c>
      <c r="C8" s="7" t="s">
        <v>28</v>
      </c>
      <c r="D8" s="9" t="s">
        <v>58</v>
      </c>
      <c r="E8" s="7" t="s">
        <v>31</v>
      </c>
      <c r="F8" s="10" t="s">
        <v>37</v>
      </c>
      <c r="G8" s="10" t="s">
        <v>33</v>
      </c>
      <c r="H8" s="10" t="s">
        <v>36</v>
      </c>
      <c r="I8" s="10" t="s">
        <v>33</v>
      </c>
      <c r="J8" s="10" t="s">
        <v>36</v>
      </c>
      <c r="K8" s="10" t="s">
        <v>35</v>
      </c>
      <c r="L8" s="20">
        <v>4.166666666666667</v>
      </c>
      <c r="M8" s="13">
        <f t="shared" si="0"/>
        <v>1.666666666666667</v>
      </c>
      <c r="N8" s="15">
        <v>9.0963855421686741</v>
      </c>
      <c r="O8" s="15">
        <v>8.9397590361445776</v>
      </c>
      <c r="P8" s="15">
        <v>8.8915662650602414</v>
      </c>
      <c r="Q8" s="15">
        <v>9.0481927710843379</v>
      </c>
      <c r="R8" s="15">
        <v>9.0361445783132535</v>
      </c>
      <c r="S8" s="15">
        <f t="shared" si="1"/>
        <v>9.0024096385542176</v>
      </c>
      <c r="T8" s="15">
        <f t="shared" si="2"/>
        <v>5.4014457831325302</v>
      </c>
      <c r="U8" s="17">
        <f t="shared" si="3"/>
        <v>7.0681124497991972</v>
      </c>
      <c r="V8" s="19"/>
      <c r="W8" s="19"/>
      <c r="X8" s="19"/>
      <c r="Y8" s="19"/>
      <c r="Z8" s="19"/>
    </row>
    <row r="9" spans="1:26" ht="45" customHeight="1">
      <c r="A9" s="7" t="s">
        <v>63</v>
      </c>
      <c r="B9" s="7" t="s">
        <v>64</v>
      </c>
      <c r="C9" s="7" t="s">
        <v>28</v>
      </c>
      <c r="D9" s="9" t="s">
        <v>65</v>
      </c>
      <c r="E9" s="7" t="s">
        <v>31</v>
      </c>
      <c r="F9" s="10" t="s">
        <v>33</v>
      </c>
      <c r="G9" s="10" t="s">
        <v>33</v>
      </c>
      <c r="H9" s="10" t="s">
        <v>36</v>
      </c>
      <c r="I9" s="10" t="s">
        <v>33</v>
      </c>
      <c r="J9" s="10" t="s">
        <v>33</v>
      </c>
      <c r="K9" s="10" t="s">
        <v>36</v>
      </c>
      <c r="L9" s="20">
        <v>7.6666666666666661</v>
      </c>
      <c r="M9" s="13">
        <f t="shared" si="0"/>
        <v>3.0666666666666664</v>
      </c>
      <c r="N9" s="15">
        <v>9.1913043478260867</v>
      </c>
      <c r="O9" s="15">
        <v>9.2869565217391301</v>
      </c>
      <c r="P9" s="15">
        <v>9.2521739130434781</v>
      </c>
      <c r="Q9" s="15">
        <v>9.3217391304347821</v>
      </c>
      <c r="R9" s="15">
        <v>9.3130434782608695</v>
      </c>
      <c r="S9" s="15">
        <f t="shared" si="1"/>
        <v>9.2730434782608686</v>
      </c>
      <c r="T9" s="15">
        <f t="shared" si="2"/>
        <v>5.5638260869565208</v>
      </c>
      <c r="U9" s="17">
        <f t="shared" si="3"/>
        <v>8.6304927536231872</v>
      </c>
      <c r="V9" s="19"/>
      <c r="W9" s="19"/>
      <c r="X9" s="19"/>
      <c r="Y9" s="19"/>
      <c r="Z9" s="19"/>
    </row>
    <row r="10" spans="1:26" ht="45" customHeight="1">
      <c r="A10" s="7" t="s">
        <v>68</v>
      </c>
      <c r="B10" s="7" t="s">
        <v>69</v>
      </c>
      <c r="C10" s="7" t="s">
        <v>28</v>
      </c>
      <c r="D10" s="9" t="s">
        <v>70</v>
      </c>
      <c r="E10" s="7" t="s">
        <v>31</v>
      </c>
      <c r="F10" s="10" t="s">
        <v>36</v>
      </c>
      <c r="G10" s="10" t="s">
        <v>33</v>
      </c>
      <c r="H10" s="10" t="s">
        <v>36</v>
      </c>
      <c r="I10" s="10" t="s">
        <v>37</v>
      </c>
      <c r="J10" s="10" t="s">
        <v>36</v>
      </c>
      <c r="K10" s="10" t="s">
        <v>37</v>
      </c>
      <c r="L10" s="20">
        <v>3.3333333333333335</v>
      </c>
      <c r="M10" s="13">
        <f t="shared" si="0"/>
        <v>1.3333333333333335</v>
      </c>
      <c r="N10" s="15">
        <v>9.2333333333333325</v>
      </c>
      <c r="O10" s="15">
        <v>9.2416666666666671</v>
      </c>
      <c r="P10" s="15">
        <v>9.2333333333333325</v>
      </c>
      <c r="Q10" s="15">
        <v>9.2666666666666675</v>
      </c>
      <c r="R10" s="15">
        <v>9.3000000000000007</v>
      </c>
      <c r="S10" s="15">
        <f t="shared" si="1"/>
        <v>9.2550000000000008</v>
      </c>
      <c r="T10" s="15">
        <f t="shared" si="2"/>
        <v>5.5529999999999999</v>
      </c>
      <c r="U10" s="17">
        <f t="shared" si="3"/>
        <v>6.886333333333333</v>
      </c>
      <c r="V10" s="19"/>
      <c r="W10" s="19"/>
      <c r="X10" s="19"/>
      <c r="Y10" s="19"/>
      <c r="Z10" s="19"/>
    </row>
    <row r="11" spans="1:26" ht="45" customHeight="1">
      <c r="A11" s="7" t="s">
        <v>71</v>
      </c>
      <c r="B11" s="7" t="s">
        <v>72</v>
      </c>
      <c r="C11" s="7" t="s">
        <v>28</v>
      </c>
      <c r="D11" s="9" t="s">
        <v>74</v>
      </c>
      <c r="E11" s="7" t="s">
        <v>31</v>
      </c>
      <c r="F11" s="10" t="s">
        <v>33</v>
      </c>
      <c r="G11" s="10" t="s">
        <v>33</v>
      </c>
      <c r="H11" s="10" t="s">
        <v>36</v>
      </c>
      <c r="I11" s="10" t="s">
        <v>33</v>
      </c>
      <c r="J11" s="10" t="s">
        <v>33</v>
      </c>
      <c r="K11" s="10" t="s">
        <v>35</v>
      </c>
      <c r="L11" s="20">
        <v>8</v>
      </c>
      <c r="M11" s="13">
        <f t="shared" si="0"/>
        <v>3.2</v>
      </c>
      <c r="N11" s="15">
        <v>8.036585365853659</v>
      </c>
      <c r="O11" s="15">
        <v>8.3536585365853657</v>
      </c>
      <c r="P11" s="15">
        <v>6.9878048780487809</v>
      </c>
      <c r="Q11" s="15">
        <v>7.975609756097561</v>
      </c>
      <c r="R11" s="15">
        <v>7.7560975609756095</v>
      </c>
      <c r="S11" s="15">
        <f t="shared" si="1"/>
        <v>7.8219512195121954</v>
      </c>
      <c r="T11" s="15">
        <f t="shared" si="2"/>
        <v>4.6931707317073172</v>
      </c>
      <c r="U11" s="17">
        <f t="shared" si="3"/>
        <v>7.8931707317073174</v>
      </c>
      <c r="V11" s="19"/>
      <c r="W11" s="19"/>
      <c r="X11" s="19"/>
      <c r="Y11" s="19"/>
      <c r="Z11" s="19"/>
    </row>
    <row r="12" spans="1:26" ht="45" customHeight="1">
      <c r="A12" s="7" t="s">
        <v>76</v>
      </c>
      <c r="B12" s="7" t="s">
        <v>77</v>
      </c>
      <c r="C12" s="7" t="s">
        <v>28</v>
      </c>
      <c r="D12" s="9" t="s">
        <v>78</v>
      </c>
      <c r="E12" s="7" t="s">
        <v>31</v>
      </c>
      <c r="F12" s="10" t="s">
        <v>35</v>
      </c>
      <c r="G12" s="10" t="s">
        <v>33</v>
      </c>
      <c r="H12" s="10" t="s">
        <v>33</v>
      </c>
      <c r="I12" s="10" t="s">
        <v>33</v>
      </c>
      <c r="J12" s="10" t="s">
        <v>33</v>
      </c>
      <c r="K12" s="10" t="s">
        <v>36</v>
      </c>
      <c r="L12" s="20">
        <v>8.5000000000000018</v>
      </c>
      <c r="M12" s="13">
        <f t="shared" si="0"/>
        <v>3.4000000000000008</v>
      </c>
      <c r="N12" s="15">
        <v>7.96</v>
      </c>
      <c r="O12" s="15">
        <v>8.84</v>
      </c>
      <c r="P12" s="15">
        <v>7.96</v>
      </c>
      <c r="Q12" s="15">
        <v>8.16</v>
      </c>
      <c r="R12" s="15">
        <v>7.48</v>
      </c>
      <c r="S12" s="15">
        <f t="shared" si="1"/>
        <v>8.0800000000000018</v>
      </c>
      <c r="T12" s="15">
        <f t="shared" si="2"/>
        <v>4.8480000000000008</v>
      </c>
      <c r="U12" s="17">
        <f t="shared" si="3"/>
        <v>8.2480000000000011</v>
      </c>
      <c r="V12" s="19"/>
      <c r="W12" s="19"/>
      <c r="X12" s="19"/>
      <c r="Y12" s="19"/>
      <c r="Z12" s="19"/>
    </row>
    <row r="13" spans="1:26" ht="45" customHeight="1">
      <c r="A13" s="7" t="s">
        <v>82</v>
      </c>
      <c r="B13" s="7" t="s">
        <v>83</v>
      </c>
      <c r="C13" s="7" t="s">
        <v>28</v>
      </c>
      <c r="D13" s="9" t="s">
        <v>84</v>
      </c>
      <c r="E13" s="7" t="s">
        <v>31</v>
      </c>
      <c r="F13" s="10" t="s">
        <v>33</v>
      </c>
      <c r="G13" s="10" t="s">
        <v>33</v>
      </c>
      <c r="H13" s="10" t="s">
        <v>35</v>
      </c>
      <c r="I13" s="10" t="s">
        <v>33</v>
      </c>
      <c r="J13" s="10" t="s">
        <v>33</v>
      </c>
      <c r="K13" s="10" t="s">
        <v>33</v>
      </c>
      <c r="L13" s="20">
        <v>9.1666666666666679</v>
      </c>
      <c r="M13" s="13">
        <f t="shared" si="0"/>
        <v>3.6666666666666674</v>
      </c>
      <c r="N13" s="15">
        <v>8.5321100917431192</v>
      </c>
      <c r="O13" s="15">
        <v>8.4220183486238529</v>
      </c>
      <c r="P13" s="15">
        <v>8.4678899082568808</v>
      </c>
      <c r="Q13" s="15">
        <v>8.5596330275229366</v>
      </c>
      <c r="R13" s="15">
        <v>8.5321100917431192</v>
      </c>
      <c r="S13" s="15">
        <f t="shared" si="1"/>
        <v>8.5027522935779807</v>
      </c>
      <c r="T13" s="15">
        <f t="shared" si="2"/>
        <v>5.1016513761467879</v>
      </c>
      <c r="U13" s="17">
        <f t="shared" si="3"/>
        <v>8.7683180428134548</v>
      </c>
      <c r="V13" s="19"/>
      <c r="W13" s="19"/>
      <c r="X13" s="19"/>
      <c r="Y13" s="19"/>
      <c r="Z13" s="19"/>
    </row>
    <row r="14" spans="1:26" ht="45" customHeight="1">
      <c r="A14" s="7" t="s">
        <v>85</v>
      </c>
      <c r="B14" s="7" t="s">
        <v>86</v>
      </c>
      <c r="C14" s="7" t="s">
        <v>28</v>
      </c>
      <c r="D14" s="9" t="s">
        <v>87</v>
      </c>
      <c r="E14" s="7" t="s">
        <v>31</v>
      </c>
      <c r="F14" s="10" t="s">
        <v>33</v>
      </c>
      <c r="G14" s="10" t="s">
        <v>33</v>
      </c>
      <c r="H14" s="10" t="s">
        <v>33</v>
      </c>
      <c r="I14" s="10" t="s">
        <v>33</v>
      </c>
      <c r="J14" s="10" t="s">
        <v>33</v>
      </c>
      <c r="K14" s="10" t="s">
        <v>36</v>
      </c>
      <c r="L14" s="20">
        <v>9.3333333333333339</v>
      </c>
      <c r="M14" s="13">
        <f t="shared" si="0"/>
        <v>3.7333333333333338</v>
      </c>
      <c r="N14" s="15">
        <v>9.2437500000000004</v>
      </c>
      <c r="O14" s="15">
        <v>9.2750000000000004</v>
      </c>
      <c r="P14" s="15">
        <v>9.2750000000000004</v>
      </c>
      <c r="Q14" s="15">
        <v>9.2874999999999996</v>
      </c>
      <c r="R14" s="15">
        <v>9.3125</v>
      </c>
      <c r="S14" s="15">
        <f t="shared" si="1"/>
        <v>9.2787500000000005</v>
      </c>
      <c r="T14" s="15">
        <f t="shared" si="2"/>
        <v>5.5672500000000005</v>
      </c>
      <c r="U14" s="17">
        <f t="shared" si="3"/>
        <v>9.3005833333333339</v>
      </c>
      <c r="V14" s="19"/>
      <c r="W14" s="19"/>
      <c r="X14" s="19"/>
      <c r="Y14" s="19"/>
      <c r="Z14" s="19"/>
    </row>
    <row r="15" spans="1:26" ht="45" customHeight="1">
      <c r="A15" s="7" t="s">
        <v>90</v>
      </c>
      <c r="B15" s="7" t="s">
        <v>91</v>
      </c>
      <c r="C15" s="7" t="s">
        <v>28</v>
      </c>
      <c r="D15" s="9" t="s">
        <v>92</v>
      </c>
      <c r="E15" s="7" t="s">
        <v>31</v>
      </c>
      <c r="F15" s="10" t="s">
        <v>37</v>
      </c>
      <c r="G15" s="10" t="s">
        <v>33</v>
      </c>
      <c r="H15" s="10" t="s">
        <v>36</v>
      </c>
      <c r="I15" s="10" t="s">
        <v>33</v>
      </c>
      <c r="J15" s="10" t="s">
        <v>33</v>
      </c>
      <c r="K15" s="10" t="s">
        <v>36</v>
      </c>
      <c r="L15" s="20">
        <v>5.166666666666667</v>
      </c>
      <c r="M15" s="13">
        <f t="shared" si="0"/>
        <v>2.0666666666666669</v>
      </c>
      <c r="N15" s="15">
        <v>8.9662921348314608</v>
      </c>
      <c r="O15" s="15">
        <v>8.8539325842696623</v>
      </c>
      <c r="P15" s="15">
        <v>8.808988764044944</v>
      </c>
      <c r="Q15" s="15">
        <v>9.0561797752808992</v>
      </c>
      <c r="R15" s="15">
        <v>8.8988764044943824</v>
      </c>
      <c r="S15" s="15">
        <f t="shared" si="1"/>
        <v>8.9168539325842708</v>
      </c>
      <c r="T15" s="15">
        <f t="shared" si="2"/>
        <v>5.350112359550562</v>
      </c>
      <c r="U15" s="17">
        <f t="shared" si="3"/>
        <v>7.4167790262172293</v>
      </c>
      <c r="V15" s="19"/>
      <c r="W15" s="19"/>
      <c r="X15" s="19"/>
      <c r="Y15" s="19"/>
      <c r="Z15" s="19"/>
    </row>
    <row r="16" spans="1:26" ht="45" customHeight="1">
      <c r="A16" s="7" t="s">
        <v>95</v>
      </c>
      <c r="B16" s="7" t="s">
        <v>96</v>
      </c>
      <c r="C16" s="7" t="s">
        <v>97</v>
      </c>
      <c r="D16" s="7" t="s">
        <v>98</v>
      </c>
      <c r="E16" s="7" t="s">
        <v>34</v>
      </c>
      <c r="F16" s="10" t="s">
        <v>33</v>
      </c>
      <c r="G16" s="10" t="s">
        <v>33</v>
      </c>
      <c r="H16" s="10" t="s">
        <v>35</v>
      </c>
      <c r="I16" s="10" t="s">
        <v>33</v>
      </c>
      <c r="J16" s="10" t="s">
        <v>33</v>
      </c>
      <c r="K16" s="10" t="s">
        <v>36</v>
      </c>
      <c r="L16" s="20">
        <v>8.5000000000000018</v>
      </c>
      <c r="M16" s="13">
        <f t="shared" si="0"/>
        <v>3.4000000000000008</v>
      </c>
      <c r="N16" s="15">
        <v>9.3431372549019613</v>
      </c>
      <c r="O16" s="15">
        <v>9.3137254901960791</v>
      </c>
      <c r="P16" s="15">
        <v>9.2941176470588243</v>
      </c>
      <c r="Q16" s="15">
        <v>9.4117647058823533</v>
      </c>
      <c r="R16" s="15">
        <v>9.3725490196078436</v>
      </c>
      <c r="S16" s="15">
        <f t="shared" si="1"/>
        <v>9.3470588235294123</v>
      </c>
      <c r="T16" s="15">
        <f t="shared" si="2"/>
        <v>5.6082352941176472</v>
      </c>
      <c r="U16" s="17">
        <f t="shared" si="3"/>
        <v>9.0082352941176485</v>
      </c>
      <c r="V16" s="19"/>
      <c r="W16" s="19"/>
      <c r="X16" s="19"/>
      <c r="Y16" s="19"/>
      <c r="Z16" s="19"/>
    </row>
    <row r="17" spans="1:26" ht="45" customHeight="1">
      <c r="A17" s="7" t="s">
        <v>101</v>
      </c>
      <c r="B17" s="7" t="s">
        <v>102</v>
      </c>
      <c r="C17" s="7" t="s">
        <v>103</v>
      </c>
      <c r="D17" s="7" t="s">
        <v>29</v>
      </c>
      <c r="E17" s="7" t="s">
        <v>46</v>
      </c>
      <c r="F17" s="10" t="s">
        <v>33</v>
      </c>
      <c r="G17" s="10" t="s">
        <v>33</v>
      </c>
      <c r="H17" s="10" t="s">
        <v>35</v>
      </c>
      <c r="I17" s="10" t="s">
        <v>33</v>
      </c>
      <c r="J17" s="10" t="s">
        <v>33</v>
      </c>
      <c r="K17" s="10" t="s">
        <v>36</v>
      </c>
      <c r="L17" s="20">
        <v>8.5000000000000018</v>
      </c>
      <c r="M17" s="13">
        <f t="shared" si="0"/>
        <v>3.4000000000000008</v>
      </c>
      <c r="N17" s="15">
        <v>9</v>
      </c>
      <c r="O17" s="15">
        <v>9.0238095238095237</v>
      </c>
      <c r="P17" s="15">
        <v>9.0476190476190474</v>
      </c>
      <c r="Q17" s="15">
        <v>9.0952380952380949</v>
      </c>
      <c r="R17" s="15">
        <v>9.0952380952380949</v>
      </c>
      <c r="S17" s="15">
        <f t="shared" si="1"/>
        <v>9.052380952380954</v>
      </c>
      <c r="T17" s="15">
        <f t="shared" si="2"/>
        <v>5.4314285714285724</v>
      </c>
      <c r="U17" s="17">
        <f t="shared" si="3"/>
        <v>8.8314285714285727</v>
      </c>
      <c r="V17" s="19"/>
      <c r="W17" s="19"/>
      <c r="X17" s="19"/>
      <c r="Y17" s="19"/>
      <c r="Z17" s="19"/>
    </row>
    <row r="18" spans="1:26" ht="45" customHeight="1">
      <c r="A18" s="7" t="s">
        <v>106</v>
      </c>
      <c r="B18" s="7" t="s">
        <v>107</v>
      </c>
      <c r="C18" s="7" t="s">
        <v>103</v>
      </c>
      <c r="D18" s="7" t="s">
        <v>108</v>
      </c>
      <c r="E18" s="7" t="s">
        <v>46</v>
      </c>
      <c r="F18" s="10" t="s">
        <v>33</v>
      </c>
      <c r="G18" s="10" t="s">
        <v>33</v>
      </c>
      <c r="H18" s="10" t="s">
        <v>35</v>
      </c>
      <c r="I18" s="10" t="s">
        <v>36</v>
      </c>
      <c r="J18" s="10" t="s">
        <v>37</v>
      </c>
      <c r="K18" s="10" t="s">
        <v>36</v>
      </c>
      <c r="L18" s="20">
        <v>5.833333333333333</v>
      </c>
      <c r="M18" s="13">
        <f t="shared" si="0"/>
        <v>2.3333333333333335</v>
      </c>
      <c r="N18" s="15">
        <v>8.8918918918918912</v>
      </c>
      <c r="O18" s="15">
        <v>8.9459459459459456</v>
      </c>
      <c r="P18" s="15">
        <v>8.9189189189189193</v>
      </c>
      <c r="Q18" s="15">
        <v>8.8648648648648649</v>
      </c>
      <c r="R18" s="15">
        <v>8.9729729729729737</v>
      </c>
      <c r="S18" s="15">
        <f t="shared" si="1"/>
        <v>8.9189189189189193</v>
      </c>
      <c r="T18" s="15">
        <f t="shared" si="2"/>
        <v>5.3513513513513518</v>
      </c>
      <c r="U18" s="17">
        <f t="shared" si="3"/>
        <v>7.6846846846846848</v>
      </c>
      <c r="V18" s="19"/>
      <c r="W18" s="19"/>
      <c r="X18" s="19"/>
      <c r="Y18" s="19"/>
      <c r="Z18" s="19"/>
    </row>
    <row r="19" spans="1:26" ht="45" customHeight="1">
      <c r="A19" s="7" t="s">
        <v>111</v>
      </c>
      <c r="B19" s="7" t="s">
        <v>112</v>
      </c>
      <c r="C19" s="7" t="s">
        <v>103</v>
      </c>
      <c r="D19" s="7" t="s">
        <v>58</v>
      </c>
      <c r="E19" s="7" t="s">
        <v>46</v>
      </c>
      <c r="F19" s="10" t="s">
        <v>33</v>
      </c>
      <c r="G19" s="10" t="s">
        <v>33</v>
      </c>
      <c r="H19" s="10" t="s">
        <v>33</v>
      </c>
      <c r="I19" s="10" t="s">
        <v>33</v>
      </c>
      <c r="J19" s="10" t="s">
        <v>37</v>
      </c>
      <c r="K19" s="10" t="s">
        <v>33</v>
      </c>
      <c r="L19" s="20">
        <v>8</v>
      </c>
      <c r="M19" s="13">
        <f t="shared" si="0"/>
        <v>3.2</v>
      </c>
      <c r="N19" s="15">
        <v>9.5952380952380949</v>
      </c>
      <c r="O19" s="15">
        <v>9.5952380952380949</v>
      </c>
      <c r="P19" s="15">
        <v>9.5476190476190474</v>
      </c>
      <c r="Q19" s="15">
        <v>9.5714285714285712</v>
      </c>
      <c r="R19" s="15">
        <v>9.5952380952380949</v>
      </c>
      <c r="S19" s="15">
        <f t="shared" si="1"/>
        <v>9.5809523809523807</v>
      </c>
      <c r="T19" s="15">
        <f t="shared" si="2"/>
        <v>5.7485714285714282</v>
      </c>
      <c r="U19" s="17">
        <f t="shared" si="3"/>
        <v>8.9485714285714284</v>
      </c>
      <c r="V19" s="19"/>
      <c r="W19" s="19"/>
      <c r="X19" s="19"/>
      <c r="Y19" s="19"/>
      <c r="Z19" s="19"/>
    </row>
    <row r="20" spans="1:26" ht="45" customHeight="1">
      <c r="A20" s="7" t="s">
        <v>113</v>
      </c>
      <c r="B20" s="7" t="s">
        <v>114</v>
      </c>
      <c r="C20" s="7" t="s">
        <v>103</v>
      </c>
      <c r="D20" s="7" t="s">
        <v>65</v>
      </c>
      <c r="E20" s="7" t="s">
        <v>31</v>
      </c>
      <c r="F20" s="10" t="s">
        <v>36</v>
      </c>
      <c r="G20" s="10" t="s">
        <v>33</v>
      </c>
      <c r="H20" s="10" t="s">
        <v>37</v>
      </c>
      <c r="I20" s="10" t="s">
        <v>36</v>
      </c>
      <c r="J20" s="10" t="s">
        <v>37</v>
      </c>
      <c r="K20" s="10" t="s">
        <v>36</v>
      </c>
      <c r="L20" s="20">
        <v>2.5000000000000004</v>
      </c>
      <c r="M20" s="13">
        <f t="shared" si="0"/>
        <v>1.0000000000000002</v>
      </c>
      <c r="N20" s="15">
        <v>9.4285714285714288</v>
      </c>
      <c r="O20" s="15">
        <v>9.5</v>
      </c>
      <c r="P20" s="15">
        <v>9.2857142857142865</v>
      </c>
      <c r="Q20" s="15">
        <v>9.5</v>
      </c>
      <c r="R20" s="15">
        <v>9.4285714285714288</v>
      </c>
      <c r="S20" s="15">
        <f t="shared" si="1"/>
        <v>9.4285714285714288</v>
      </c>
      <c r="T20" s="15">
        <f t="shared" si="2"/>
        <v>5.6571428571428575</v>
      </c>
      <c r="U20" s="17">
        <f t="shared" si="3"/>
        <v>6.6571428571428575</v>
      </c>
      <c r="V20" s="19"/>
      <c r="W20" s="19"/>
      <c r="X20" s="19"/>
      <c r="Y20" s="19"/>
      <c r="Z20" s="19"/>
    </row>
    <row r="21" spans="1:26" ht="45" customHeight="1">
      <c r="A21" s="7" t="s">
        <v>118</v>
      </c>
      <c r="B21" s="7" t="s">
        <v>119</v>
      </c>
      <c r="C21" s="7" t="s">
        <v>103</v>
      </c>
      <c r="D21" s="7" t="s">
        <v>121</v>
      </c>
      <c r="E21" s="7" t="s">
        <v>46</v>
      </c>
      <c r="F21" s="10" t="s">
        <v>37</v>
      </c>
      <c r="G21" s="10" t="s">
        <v>33</v>
      </c>
      <c r="H21" s="10" t="s">
        <v>37</v>
      </c>
      <c r="I21" s="10" t="s">
        <v>36</v>
      </c>
      <c r="J21" s="10" t="s">
        <v>37</v>
      </c>
      <c r="K21" s="10" t="s">
        <v>37</v>
      </c>
      <c r="L21" s="20">
        <v>1.3333333333333333</v>
      </c>
      <c r="M21" s="13">
        <f t="shared" si="0"/>
        <v>0.53333333333333333</v>
      </c>
      <c r="N21" s="15">
        <v>9.7297297297297298</v>
      </c>
      <c r="O21" s="15">
        <v>9.8108108108108105</v>
      </c>
      <c r="P21" s="15">
        <v>9.8108108108108105</v>
      </c>
      <c r="Q21" s="15">
        <v>9.8108108108108105</v>
      </c>
      <c r="R21" s="15">
        <v>9.8108108108108105</v>
      </c>
      <c r="S21" s="15">
        <f t="shared" si="1"/>
        <v>9.794594594594594</v>
      </c>
      <c r="T21" s="15">
        <f t="shared" si="2"/>
        <v>5.8767567567567562</v>
      </c>
      <c r="U21" s="17">
        <f t="shared" si="3"/>
        <v>6.4100900900900895</v>
      </c>
      <c r="V21" s="19"/>
      <c r="W21" s="19"/>
      <c r="X21" s="19"/>
      <c r="Y21" s="19"/>
      <c r="Z21" s="19"/>
    </row>
    <row r="22" spans="1:26" ht="45" customHeight="1">
      <c r="A22" s="7" t="s">
        <v>122</v>
      </c>
      <c r="B22" s="7" t="s">
        <v>123</v>
      </c>
      <c r="C22" s="7" t="s">
        <v>103</v>
      </c>
      <c r="D22" s="7" t="s">
        <v>125</v>
      </c>
      <c r="E22" s="7" t="s">
        <v>46</v>
      </c>
      <c r="F22" s="10" t="s">
        <v>33</v>
      </c>
      <c r="G22" s="10" t="s">
        <v>33</v>
      </c>
      <c r="H22" s="10" t="s">
        <v>33</v>
      </c>
      <c r="I22" s="10" t="s">
        <v>33</v>
      </c>
      <c r="J22" s="10" t="s">
        <v>33</v>
      </c>
      <c r="K22" s="10" t="s">
        <v>35</v>
      </c>
      <c r="L22" s="20">
        <v>9.6666666666666661</v>
      </c>
      <c r="M22" s="13">
        <f t="shared" si="0"/>
        <v>3.8666666666666667</v>
      </c>
      <c r="N22" s="15">
        <v>9.6410256410256405</v>
      </c>
      <c r="O22" s="15">
        <v>9.6923076923076916</v>
      </c>
      <c r="P22" s="15">
        <v>9.5897435897435894</v>
      </c>
      <c r="Q22" s="15">
        <v>9.7179487179487172</v>
      </c>
      <c r="R22" s="15">
        <v>9.6923076923076916</v>
      </c>
      <c r="S22" s="15">
        <f t="shared" si="1"/>
        <v>9.6666666666666661</v>
      </c>
      <c r="T22" s="15">
        <f t="shared" si="2"/>
        <v>5.8</v>
      </c>
      <c r="U22" s="17">
        <f t="shared" si="3"/>
        <v>9.6666666666666661</v>
      </c>
      <c r="V22" s="19"/>
      <c r="W22" s="19"/>
      <c r="X22" s="19"/>
      <c r="Y22" s="19"/>
      <c r="Z22" s="19"/>
    </row>
    <row r="23" spans="1:26" ht="45" customHeight="1">
      <c r="A23" s="7" t="s">
        <v>127</v>
      </c>
      <c r="B23" s="7" t="s">
        <v>128</v>
      </c>
      <c r="C23" s="7" t="s">
        <v>129</v>
      </c>
      <c r="D23" s="7" t="s">
        <v>98</v>
      </c>
      <c r="E23" s="7" t="s">
        <v>34</v>
      </c>
      <c r="F23" s="10" t="s">
        <v>37</v>
      </c>
      <c r="G23" s="10" t="s">
        <v>33</v>
      </c>
      <c r="H23" s="10" t="s">
        <v>36</v>
      </c>
      <c r="I23" s="10" t="s">
        <v>35</v>
      </c>
      <c r="J23" s="10" t="s">
        <v>33</v>
      </c>
      <c r="K23" s="10" t="s">
        <v>36</v>
      </c>
      <c r="L23" s="20">
        <v>4.833333333333333</v>
      </c>
      <c r="M23" s="13">
        <f t="shared" si="0"/>
        <v>1.9333333333333333</v>
      </c>
      <c r="N23" s="15">
        <v>9.4444444444444446</v>
      </c>
      <c r="O23" s="15">
        <v>9.4444444444444446</v>
      </c>
      <c r="P23" s="15">
        <v>9.4444444444444446</v>
      </c>
      <c r="Q23" s="15">
        <v>9.4444444444444446</v>
      </c>
      <c r="R23" s="15">
        <v>9.4444444444444446</v>
      </c>
      <c r="S23" s="15">
        <f t="shared" si="1"/>
        <v>9.4444444444444446</v>
      </c>
      <c r="T23" s="15">
        <f t="shared" si="2"/>
        <v>5.666666666666667</v>
      </c>
      <c r="U23" s="17">
        <f t="shared" si="3"/>
        <v>7.6000000000000005</v>
      </c>
      <c r="V23" s="19"/>
      <c r="W23" s="19"/>
      <c r="X23" s="19"/>
      <c r="Y23" s="19"/>
      <c r="Z23" s="19"/>
    </row>
    <row r="24" spans="1:26" ht="45" customHeight="1">
      <c r="A24" s="7" t="s">
        <v>132</v>
      </c>
      <c r="B24" s="7" t="s">
        <v>133</v>
      </c>
      <c r="C24" s="7" t="s">
        <v>129</v>
      </c>
      <c r="D24" s="7" t="s">
        <v>58</v>
      </c>
      <c r="E24" s="7" t="s">
        <v>34</v>
      </c>
      <c r="F24" s="10" t="s">
        <v>33</v>
      </c>
      <c r="G24" s="10" t="s">
        <v>33</v>
      </c>
      <c r="H24" s="10" t="s">
        <v>36</v>
      </c>
      <c r="I24" s="10" t="s">
        <v>35</v>
      </c>
      <c r="J24" s="10" t="s">
        <v>33</v>
      </c>
      <c r="K24" s="10" t="s">
        <v>37</v>
      </c>
      <c r="L24" s="20">
        <v>7</v>
      </c>
      <c r="M24" s="13">
        <f t="shared" si="0"/>
        <v>2.8000000000000003</v>
      </c>
      <c r="N24" s="15">
        <v>9.6923076923076916</v>
      </c>
      <c r="O24" s="15">
        <v>9.6923076923076916</v>
      </c>
      <c r="P24" s="15">
        <v>9.4615384615384617</v>
      </c>
      <c r="Q24" s="15">
        <v>9.75</v>
      </c>
      <c r="R24" s="15">
        <v>9.7884615384615383</v>
      </c>
      <c r="S24" s="15">
        <f t="shared" si="1"/>
        <v>9.6769230769230781</v>
      </c>
      <c r="T24" s="15">
        <f t="shared" si="2"/>
        <v>5.8061538461538467</v>
      </c>
      <c r="U24" s="17">
        <f t="shared" si="3"/>
        <v>8.6061538461538465</v>
      </c>
      <c r="V24" s="19"/>
      <c r="W24" s="19"/>
      <c r="X24" s="19"/>
      <c r="Y24" s="19"/>
      <c r="Z24" s="19"/>
    </row>
    <row r="25" spans="1:26" ht="45" customHeight="1">
      <c r="A25" s="7" t="s">
        <v>137</v>
      </c>
      <c r="B25" s="7" t="s">
        <v>138</v>
      </c>
      <c r="C25" s="7" t="s">
        <v>129</v>
      </c>
      <c r="D25" s="7" t="s">
        <v>65</v>
      </c>
      <c r="E25" s="7" t="s">
        <v>34</v>
      </c>
      <c r="F25" s="10" t="s">
        <v>33</v>
      </c>
      <c r="G25" s="10" t="s">
        <v>33</v>
      </c>
      <c r="H25" s="10" t="s">
        <v>35</v>
      </c>
      <c r="I25" s="10" t="s">
        <v>33</v>
      </c>
      <c r="J25" s="10" t="s">
        <v>37</v>
      </c>
      <c r="K25" s="10" t="s">
        <v>37</v>
      </c>
      <c r="L25" s="20">
        <v>6.166666666666667</v>
      </c>
      <c r="M25" s="13">
        <f t="shared" si="0"/>
        <v>2.4666666666666668</v>
      </c>
      <c r="N25" s="15">
        <v>9.612903225806452</v>
      </c>
      <c r="O25" s="15">
        <v>9.67741935483871</v>
      </c>
      <c r="P25" s="15">
        <v>9.5161290322580641</v>
      </c>
      <c r="Q25" s="15">
        <v>9.7741935483870961</v>
      </c>
      <c r="R25" s="15">
        <v>9.741935483870968</v>
      </c>
      <c r="S25" s="15">
        <f t="shared" si="1"/>
        <v>9.6645161290322577</v>
      </c>
      <c r="T25" s="15">
        <f t="shared" si="2"/>
        <v>5.7987096774193541</v>
      </c>
      <c r="U25" s="17">
        <f t="shared" si="3"/>
        <v>8.2653763440860217</v>
      </c>
      <c r="V25" s="19"/>
      <c r="W25" s="19"/>
      <c r="X25" s="19"/>
      <c r="Y25" s="19"/>
      <c r="Z25" s="19"/>
    </row>
    <row r="26" spans="1:26" ht="45" customHeight="1">
      <c r="A26" s="7" t="s">
        <v>139</v>
      </c>
      <c r="B26" s="7" t="s">
        <v>140</v>
      </c>
      <c r="C26" s="7" t="s">
        <v>129</v>
      </c>
      <c r="D26" s="7" t="s">
        <v>121</v>
      </c>
      <c r="E26" s="7" t="s">
        <v>34</v>
      </c>
      <c r="F26" s="10" t="s">
        <v>37</v>
      </c>
      <c r="G26" s="10" t="s">
        <v>36</v>
      </c>
      <c r="H26" s="10" t="s">
        <v>37</v>
      </c>
      <c r="I26" s="10" t="s">
        <v>35</v>
      </c>
      <c r="J26" s="10" t="s">
        <v>37</v>
      </c>
      <c r="K26" s="10" t="s">
        <v>36</v>
      </c>
      <c r="L26" s="20">
        <v>1.3333333333333333</v>
      </c>
      <c r="M26" s="13">
        <f t="shared" si="0"/>
        <v>0.53333333333333333</v>
      </c>
      <c r="N26" s="15">
        <v>9.6190476190476186</v>
      </c>
      <c r="O26" s="15">
        <v>9.4285714285714288</v>
      </c>
      <c r="P26" s="15">
        <v>9.8571428571428577</v>
      </c>
      <c r="Q26" s="15">
        <v>9.5238095238095237</v>
      </c>
      <c r="R26" s="15">
        <v>9.5238095238095237</v>
      </c>
      <c r="S26" s="15">
        <f t="shared" si="1"/>
        <v>9.5904761904761919</v>
      </c>
      <c r="T26" s="15">
        <f t="shared" si="2"/>
        <v>5.7542857142857153</v>
      </c>
      <c r="U26" s="17">
        <f t="shared" si="3"/>
        <v>6.2876190476190486</v>
      </c>
      <c r="V26" s="19"/>
      <c r="W26" s="19"/>
      <c r="X26" s="19"/>
      <c r="Y26" s="19"/>
      <c r="Z26" s="19"/>
    </row>
    <row r="27" spans="1:26" ht="45" customHeight="1">
      <c r="A27" s="7" t="s">
        <v>143</v>
      </c>
      <c r="B27" s="7" t="s">
        <v>144</v>
      </c>
      <c r="C27" s="7" t="s">
        <v>129</v>
      </c>
      <c r="D27" s="7" t="s">
        <v>146</v>
      </c>
      <c r="E27" s="7" t="s">
        <v>81</v>
      </c>
      <c r="F27" s="10" t="s">
        <v>33</v>
      </c>
      <c r="G27" s="10" t="s">
        <v>33</v>
      </c>
      <c r="H27" s="10" t="s">
        <v>35</v>
      </c>
      <c r="I27" s="10" t="s">
        <v>33</v>
      </c>
      <c r="J27" s="10" t="s">
        <v>33</v>
      </c>
      <c r="K27" s="10" t="s">
        <v>36</v>
      </c>
      <c r="L27" s="20">
        <v>8.5000000000000018</v>
      </c>
      <c r="M27" s="13">
        <f t="shared" si="0"/>
        <v>3.4000000000000008</v>
      </c>
      <c r="N27" s="15">
        <v>8.4444444444444446</v>
      </c>
      <c r="O27" s="15">
        <v>9.2222222222222214</v>
      </c>
      <c r="P27" s="15">
        <v>8.8888888888888893</v>
      </c>
      <c r="Q27" s="15">
        <v>9.1111111111111107</v>
      </c>
      <c r="R27" s="15">
        <v>8.7777777777777786</v>
      </c>
      <c r="S27" s="15">
        <f t="shared" si="1"/>
        <v>8.8888888888888893</v>
      </c>
      <c r="T27" s="15">
        <f t="shared" si="2"/>
        <v>5.333333333333333</v>
      </c>
      <c r="U27" s="17">
        <f t="shared" si="3"/>
        <v>8.7333333333333343</v>
      </c>
      <c r="V27" s="19"/>
      <c r="W27" s="19"/>
      <c r="X27" s="19"/>
      <c r="Y27" s="19"/>
      <c r="Z27" s="19"/>
    </row>
    <row r="28" spans="1:26" ht="45" customHeight="1">
      <c r="A28" s="7" t="s">
        <v>148</v>
      </c>
      <c r="B28" s="7" t="s">
        <v>149</v>
      </c>
      <c r="C28" s="7" t="s">
        <v>129</v>
      </c>
      <c r="D28" s="7" t="s">
        <v>150</v>
      </c>
      <c r="E28" s="7" t="s">
        <v>34</v>
      </c>
      <c r="F28" s="10" t="s">
        <v>37</v>
      </c>
      <c r="G28" s="10" t="s">
        <v>33</v>
      </c>
      <c r="H28" s="10" t="s">
        <v>36</v>
      </c>
      <c r="I28" s="10" t="s">
        <v>35</v>
      </c>
      <c r="J28" s="10" t="s">
        <v>37</v>
      </c>
      <c r="K28" s="10" t="s">
        <v>36</v>
      </c>
      <c r="L28" s="20">
        <v>2.8333333333333335</v>
      </c>
      <c r="M28" s="13">
        <f t="shared" si="0"/>
        <v>1.1333333333333335</v>
      </c>
      <c r="N28" s="15">
        <v>9.0512820512820511</v>
      </c>
      <c r="O28" s="15">
        <v>9.1794871794871788</v>
      </c>
      <c r="P28" s="15">
        <v>8.7948717948717956</v>
      </c>
      <c r="Q28" s="15">
        <v>9.5384615384615383</v>
      </c>
      <c r="R28" s="15">
        <v>9.2820512820512828</v>
      </c>
      <c r="S28" s="15">
        <f t="shared" si="1"/>
        <v>9.1692307692307686</v>
      </c>
      <c r="T28" s="15">
        <f t="shared" si="2"/>
        <v>5.5015384615384608</v>
      </c>
      <c r="U28" s="17">
        <f t="shared" si="3"/>
        <v>6.6348717948717946</v>
      </c>
      <c r="V28" s="19"/>
      <c r="W28" s="19"/>
      <c r="X28" s="19"/>
      <c r="Y28" s="19"/>
      <c r="Z28" s="19"/>
    </row>
    <row r="29" spans="1:26" ht="45" customHeight="1">
      <c r="A29" s="7" t="s">
        <v>153</v>
      </c>
      <c r="B29" s="7" t="s">
        <v>154</v>
      </c>
      <c r="C29" s="7" t="s">
        <v>129</v>
      </c>
      <c r="D29" s="7" t="s">
        <v>84</v>
      </c>
      <c r="E29" s="7" t="s">
        <v>81</v>
      </c>
      <c r="F29" s="10" t="s">
        <v>37</v>
      </c>
      <c r="G29" s="10" t="s">
        <v>33</v>
      </c>
      <c r="H29" s="10" t="s">
        <v>33</v>
      </c>
      <c r="I29" s="10" t="s">
        <v>33</v>
      </c>
      <c r="J29" s="10" t="s">
        <v>33</v>
      </c>
      <c r="K29" s="10" t="s">
        <v>36</v>
      </c>
      <c r="L29" s="20">
        <v>6.833333333333333</v>
      </c>
      <c r="M29" s="13">
        <f t="shared" si="0"/>
        <v>2.7333333333333334</v>
      </c>
      <c r="N29" s="15">
        <v>9.1739130434782616</v>
      </c>
      <c r="O29" s="15">
        <v>9</v>
      </c>
      <c r="P29" s="15">
        <v>8.7391304347826093</v>
      </c>
      <c r="Q29" s="15">
        <v>9.2608695652173907</v>
      </c>
      <c r="R29" s="15">
        <v>9.2608695652173907</v>
      </c>
      <c r="S29" s="15">
        <f t="shared" si="1"/>
        <v>9.0869565217391308</v>
      </c>
      <c r="T29" s="15">
        <f t="shared" si="2"/>
        <v>5.4521739130434783</v>
      </c>
      <c r="U29" s="17">
        <f t="shared" si="3"/>
        <v>8.1855072463768117</v>
      </c>
      <c r="V29" s="19"/>
      <c r="W29" s="19"/>
      <c r="X29" s="19"/>
      <c r="Y29" s="19"/>
      <c r="Z29" s="19"/>
    </row>
    <row r="30" spans="1:26" ht="45" customHeight="1">
      <c r="A30" s="7" t="s">
        <v>159</v>
      </c>
      <c r="B30" s="7" t="s">
        <v>160</v>
      </c>
      <c r="C30" s="7" t="s">
        <v>129</v>
      </c>
      <c r="D30" s="7" t="s">
        <v>161</v>
      </c>
      <c r="E30" s="7" t="s">
        <v>34</v>
      </c>
      <c r="F30" s="10" t="s">
        <v>35</v>
      </c>
      <c r="G30" s="10" t="s">
        <v>33</v>
      </c>
      <c r="H30" s="10" t="s">
        <v>35</v>
      </c>
      <c r="I30" s="10" t="s">
        <v>33</v>
      </c>
      <c r="J30" s="10" t="s">
        <v>33</v>
      </c>
      <c r="K30" s="10" t="s">
        <v>35</v>
      </c>
      <c r="L30" s="20">
        <v>8</v>
      </c>
      <c r="M30" s="13">
        <f t="shared" si="0"/>
        <v>3.2</v>
      </c>
      <c r="N30" s="15">
        <v>9.4705882352941178</v>
      </c>
      <c r="O30" s="15">
        <v>9.264705882352942</v>
      </c>
      <c r="P30" s="15">
        <v>8.882352941176471</v>
      </c>
      <c r="Q30" s="15">
        <v>9.5</v>
      </c>
      <c r="R30" s="15">
        <v>9.5</v>
      </c>
      <c r="S30" s="15">
        <f t="shared" si="1"/>
        <v>9.3235294117647065</v>
      </c>
      <c r="T30" s="15">
        <f t="shared" si="2"/>
        <v>5.5941176470588241</v>
      </c>
      <c r="U30" s="17">
        <f t="shared" si="3"/>
        <v>8.7941176470588243</v>
      </c>
      <c r="V30" s="19"/>
      <c r="W30" s="19"/>
      <c r="X30" s="19"/>
      <c r="Y30" s="19"/>
      <c r="Z30" s="19"/>
    </row>
    <row r="31" spans="1:26" ht="45" customHeight="1">
      <c r="A31" s="7" t="s">
        <v>164</v>
      </c>
      <c r="B31" s="7" t="s">
        <v>166</v>
      </c>
      <c r="C31" s="7" t="s">
        <v>129</v>
      </c>
      <c r="D31" s="7" t="s">
        <v>167</v>
      </c>
      <c r="E31" s="7" t="s">
        <v>34</v>
      </c>
      <c r="F31" s="10" t="s">
        <v>33</v>
      </c>
      <c r="G31" s="10" t="s">
        <v>33</v>
      </c>
      <c r="H31" s="10" t="s">
        <v>36</v>
      </c>
      <c r="I31" s="10" t="s">
        <v>33</v>
      </c>
      <c r="J31" s="10" t="s">
        <v>36</v>
      </c>
      <c r="K31" s="10" t="s">
        <v>35</v>
      </c>
      <c r="L31" s="20">
        <v>6.666666666666667</v>
      </c>
      <c r="M31" s="13">
        <f t="shared" si="0"/>
        <v>2.666666666666667</v>
      </c>
      <c r="N31" s="15">
        <v>9.7142857142857135</v>
      </c>
      <c r="O31" s="15">
        <v>9.5</v>
      </c>
      <c r="P31" s="15">
        <v>9.7142857142857135</v>
      </c>
      <c r="Q31" s="15">
        <v>9.7857142857142865</v>
      </c>
      <c r="R31" s="15">
        <v>9.7857142857142865</v>
      </c>
      <c r="S31" s="15">
        <f t="shared" si="1"/>
        <v>9.6999999999999993</v>
      </c>
      <c r="T31" s="15">
        <f t="shared" si="2"/>
        <v>5.8199999999999994</v>
      </c>
      <c r="U31" s="17">
        <f t="shared" si="3"/>
        <v>8.4866666666666664</v>
      </c>
      <c r="V31" s="19"/>
      <c r="W31" s="19"/>
      <c r="X31" s="19"/>
      <c r="Y31" s="19"/>
      <c r="Z31" s="19"/>
    </row>
    <row r="32" spans="1:26" ht="45" customHeight="1">
      <c r="A32" s="7" t="s">
        <v>168</v>
      </c>
      <c r="B32" s="7" t="s">
        <v>169</v>
      </c>
      <c r="C32" s="7" t="s">
        <v>129</v>
      </c>
      <c r="D32" s="7" t="s">
        <v>170</v>
      </c>
      <c r="E32" s="7" t="s">
        <v>34</v>
      </c>
      <c r="F32" s="10" t="s">
        <v>33</v>
      </c>
      <c r="G32" s="10" t="s">
        <v>33</v>
      </c>
      <c r="H32" s="10" t="s">
        <v>33</v>
      </c>
      <c r="I32" s="10" t="s">
        <v>33</v>
      </c>
      <c r="J32" s="10" t="s">
        <v>33</v>
      </c>
      <c r="K32" s="10" t="s">
        <v>36</v>
      </c>
      <c r="L32" s="20">
        <v>9.3333333333333339</v>
      </c>
      <c r="M32" s="13">
        <f t="shared" si="0"/>
        <v>3.7333333333333338</v>
      </c>
      <c r="N32" s="15">
        <v>9.637931034482758</v>
      </c>
      <c r="O32" s="15">
        <v>9.5517241379310338</v>
      </c>
      <c r="P32" s="15">
        <v>9.4655172413793096</v>
      </c>
      <c r="Q32" s="15">
        <v>9.7068965517241388</v>
      </c>
      <c r="R32" s="15">
        <v>9.6724137931034484</v>
      </c>
      <c r="S32" s="15">
        <f t="shared" si="1"/>
        <v>9.6068965517241374</v>
      </c>
      <c r="T32" s="15">
        <f t="shared" si="2"/>
        <v>5.7641379310344822</v>
      </c>
      <c r="U32" s="17">
        <f t="shared" si="3"/>
        <v>9.4974712643678156</v>
      </c>
      <c r="V32" s="19"/>
      <c r="W32" s="19"/>
      <c r="X32" s="19"/>
      <c r="Y32" s="19"/>
      <c r="Z32" s="19"/>
    </row>
    <row r="33" spans="1:26" ht="45" customHeight="1">
      <c r="A33" s="7" t="s">
        <v>173</v>
      </c>
      <c r="B33" s="7" t="s">
        <v>174</v>
      </c>
      <c r="C33" s="7" t="s">
        <v>129</v>
      </c>
      <c r="D33" s="7" t="s">
        <v>170</v>
      </c>
      <c r="E33" s="7" t="s">
        <v>81</v>
      </c>
      <c r="F33" s="10" t="s">
        <v>36</v>
      </c>
      <c r="G33" s="10" t="s">
        <v>33</v>
      </c>
      <c r="H33" s="10" t="s">
        <v>36</v>
      </c>
      <c r="I33" s="10" t="s">
        <v>36</v>
      </c>
      <c r="J33" s="10" t="s">
        <v>36</v>
      </c>
      <c r="K33" s="10" t="s">
        <v>36</v>
      </c>
      <c r="L33" s="20">
        <v>4</v>
      </c>
      <c r="M33" s="13">
        <f t="shared" si="0"/>
        <v>1.6</v>
      </c>
      <c r="N33" s="15">
        <v>9.8888888888888893</v>
      </c>
      <c r="O33" s="15">
        <v>9.9444444444444446</v>
      </c>
      <c r="P33" s="15">
        <v>9.8888888888888893</v>
      </c>
      <c r="Q33" s="15">
        <v>9.9444444444444446</v>
      </c>
      <c r="R33" s="15">
        <v>9.9444444444444446</v>
      </c>
      <c r="S33" s="15">
        <f t="shared" si="1"/>
        <v>9.9222222222222225</v>
      </c>
      <c r="T33" s="15">
        <f t="shared" si="2"/>
        <v>5.9533333333333331</v>
      </c>
      <c r="U33" s="17">
        <f t="shared" si="3"/>
        <v>7.5533333333333328</v>
      </c>
      <c r="V33" s="19"/>
      <c r="W33" s="19"/>
      <c r="X33" s="19"/>
      <c r="Y33" s="19"/>
      <c r="Z33" s="19"/>
    </row>
    <row r="34" spans="1:26" ht="45" customHeight="1">
      <c r="A34" s="7" t="s">
        <v>177</v>
      </c>
      <c r="B34" s="7" t="s">
        <v>178</v>
      </c>
      <c r="C34" s="7" t="s">
        <v>129</v>
      </c>
      <c r="D34" s="7" t="s">
        <v>125</v>
      </c>
      <c r="E34" s="7" t="s">
        <v>81</v>
      </c>
      <c r="F34" s="10" t="s">
        <v>37</v>
      </c>
      <c r="G34" s="10" t="s">
        <v>33</v>
      </c>
      <c r="H34" s="10" t="s">
        <v>36</v>
      </c>
      <c r="I34" s="10" t="s">
        <v>36</v>
      </c>
      <c r="J34" s="10" t="s">
        <v>37</v>
      </c>
      <c r="K34" s="10" t="s">
        <v>36</v>
      </c>
      <c r="L34" s="20">
        <v>2.5000000000000004</v>
      </c>
      <c r="M34" s="13">
        <f t="shared" si="0"/>
        <v>1.0000000000000002</v>
      </c>
      <c r="N34" s="15">
        <v>10</v>
      </c>
      <c r="O34" s="15">
        <v>10</v>
      </c>
      <c r="P34" s="15">
        <v>10</v>
      </c>
      <c r="Q34" s="15">
        <v>10</v>
      </c>
      <c r="R34" s="15">
        <v>10</v>
      </c>
      <c r="S34" s="15">
        <f t="shared" si="1"/>
        <v>10</v>
      </c>
      <c r="T34" s="15">
        <f t="shared" si="2"/>
        <v>6</v>
      </c>
      <c r="U34" s="17">
        <f t="shared" si="3"/>
        <v>7</v>
      </c>
      <c r="V34" s="19"/>
      <c r="W34" s="19"/>
      <c r="X34" s="19"/>
      <c r="Y34" s="19"/>
      <c r="Z34" s="19"/>
    </row>
    <row r="35" spans="1:26" ht="45" customHeight="1">
      <c r="A35" s="7" t="s">
        <v>181</v>
      </c>
      <c r="B35" s="7" t="s">
        <v>182</v>
      </c>
      <c r="C35" s="7" t="s">
        <v>129</v>
      </c>
      <c r="D35" s="7" t="s">
        <v>183</v>
      </c>
      <c r="E35" s="7" t="s">
        <v>34</v>
      </c>
      <c r="F35" s="10" t="s">
        <v>33</v>
      </c>
      <c r="G35" s="10" t="s">
        <v>33</v>
      </c>
      <c r="H35" s="10" t="s">
        <v>36</v>
      </c>
      <c r="I35" s="10" t="s">
        <v>33</v>
      </c>
      <c r="J35" s="10" t="s">
        <v>36</v>
      </c>
      <c r="K35" s="10" t="s">
        <v>36</v>
      </c>
      <c r="L35" s="20">
        <v>6.333333333333333</v>
      </c>
      <c r="M35" s="13">
        <f t="shared" si="0"/>
        <v>2.5333333333333332</v>
      </c>
      <c r="N35" s="15">
        <v>10</v>
      </c>
      <c r="O35" s="15">
        <v>10</v>
      </c>
      <c r="P35" s="15">
        <v>10</v>
      </c>
      <c r="Q35" s="15">
        <v>10</v>
      </c>
      <c r="R35" s="15">
        <v>10</v>
      </c>
      <c r="S35" s="15">
        <f t="shared" si="1"/>
        <v>10</v>
      </c>
      <c r="T35" s="15">
        <f t="shared" si="2"/>
        <v>6</v>
      </c>
      <c r="U35" s="17">
        <f t="shared" si="3"/>
        <v>8.5333333333333332</v>
      </c>
      <c r="V35" s="19"/>
      <c r="W35" s="19"/>
      <c r="X35" s="19"/>
      <c r="Y35" s="19"/>
      <c r="Z35" s="19"/>
    </row>
    <row r="36" spans="1:26" ht="45" customHeight="1">
      <c r="A36" s="7" t="s">
        <v>186</v>
      </c>
      <c r="B36" s="7" t="s">
        <v>187</v>
      </c>
      <c r="C36" s="7" t="s">
        <v>129</v>
      </c>
      <c r="D36" s="7" t="s">
        <v>87</v>
      </c>
      <c r="E36" s="7" t="s">
        <v>81</v>
      </c>
      <c r="F36" s="10" t="s">
        <v>36</v>
      </c>
      <c r="G36" s="10" t="s">
        <v>36</v>
      </c>
      <c r="H36" s="10" t="s">
        <v>37</v>
      </c>
      <c r="I36" s="10" t="s">
        <v>36</v>
      </c>
      <c r="J36" s="10" t="s">
        <v>37</v>
      </c>
      <c r="K36" s="10" t="s">
        <v>37</v>
      </c>
      <c r="L36" s="20">
        <v>1.5</v>
      </c>
      <c r="M36" s="13">
        <f t="shared" si="0"/>
        <v>0.60000000000000009</v>
      </c>
      <c r="N36" s="15">
        <v>9.8000000000000007</v>
      </c>
      <c r="O36" s="15">
        <v>9.6999999999999993</v>
      </c>
      <c r="P36" s="15">
        <v>9.3000000000000007</v>
      </c>
      <c r="Q36" s="15">
        <v>10</v>
      </c>
      <c r="R36" s="15">
        <v>9.6</v>
      </c>
      <c r="S36" s="15">
        <f t="shared" si="1"/>
        <v>9.68</v>
      </c>
      <c r="T36" s="15">
        <f t="shared" si="2"/>
        <v>5.8079999999999998</v>
      </c>
      <c r="U36" s="17">
        <f t="shared" si="3"/>
        <v>6.4079999999999995</v>
      </c>
      <c r="V36" s="19"/>
      <c r="W36" s="19"/>
      <c r="X36" s="19"/>
      <c r="Y36" s="19"/>
      <c r="Z36" s="19"/>
    </row>
    <row r="37" spans="1:26" ht="45" customHeight="1">
      <c r="A37" s="7" t="s">
        <v>189</v>
      </c>
      <c r="B37" s="7" t="s">
        <v>191</v>
      </c>
      <c r="C37" s="7" t="s">
        <v>129</v>
      </c>
      <c r="D37" s="7" t="s">
        <v>192</v>
      </c>
      <c r="E37" s="7" t="s">
        <v>81</v>
      </c>
      <c r="F37" s="10" t="s">
        <v>33</v>
      </c>
      <c r="G37" s="10" t="s">
        <v>33</v>
      </c>
      <c r="H37" s="10" t="s">
        <v>36</v>
      </c>
      <c r="I37" s="10" t="s">
        <v>33</v>
      </c>
      <c r="J37" s="10" t="s">
        <v>35</v>
      </c>
      <c r="K37" s="10" t="s">
        <v>37</v>
      </c>
      <c r="L37" s="20">
        <v>6.6666666666666661</v>
      </c>
      <c r="M37" s="13">
        <f t="shared" si="0"/>
        <v>2.6666666666666665</v>
      </c>
      <c r="N37" s="15">
        <v>10</v>
      </c>
      <c r="O37" s="15">
        <v>9.8571428571428577</v>
      </c>
      <c r="P37" s="15">
        <v>9.7142857142857135</v>
      </c>
      <c r="Q37" s="15">
        <v>10</v>
      </c>
      <c r="R37" s="15">
        <v>10</v>
      </c>
      <c r="S37" s="15">
        <f t="shared" si="1"/>
        <v>9.9142857142857146</v>
      </c>
      <c r="T37" s="15">
        <f t="shared" si="2"/>
        <v>5.9485714285714284</v>
      </c>
      <c r="U37" s="17">
        <f t="shared" si="3"/>
        <v>8.6152380952380945</v>
      </c>
      <c r="V37" s="19"/>
      <c r="W37" s="19"/>
      <c r="X37" s="19"/>
      <c r="Y37" s="19"/>
      <c r="Z37" s="19"/>
    </row>
    <row r="38" spans="1:26" ht="45" customHeight="1">
      <c r="A38" s="7" t="s">
        <v>193</v>
      </c>
      <c r="B38" s="7" t="s">
        <v>195</v>
      </c>
      <c r="C38" s="7" t="s">
        <v>129</v>
      </c>
      <c r="D38" s="7" t="s">
        <v>92</v>
      </c>
      <c r="E38" s="7" t="s">
        <v>81</v>
      </c>
      <c r="F38" s="10" t="s">
        <v>33</v>
      </c>
      <c r="G38" s="10" t="s">
        <v>33</v>
      </c>
      <c r="H38" s="10" t="s">
        <v>37</v>
      </c>
      <c r="I38" s="10" t="s">
        <v>33</v>
      </c>
      <c r="J38" s="10" t="s">
        <v>37</v>
      </c>
      <c r="K38" s="10" t="s">
        <v>36</v>
      </c>
      <c r="L38" s="20">
        <v>4.833333333333333</v>
      </c>
      <c r="M38" s="13">
        <f t="shared" si="0"/>
        <v>1.9333333333333333</v>
      </c>
      <c r="N38" s="15">
        <v>9.8888888888888893</v>
      </c>
      <c r="O38" s="15">
        <v>10</v>
      </c>
      <c r="P38" s="15">
        <v>10</v>
      </c>
      <c r="Q38" s="15">
        <v>10</v>
      </c>
      <c r="R38" s="15">
        <v>10</v>
      </c>
      <c r="S38" s="15">
        <f t="shared" si="1"/>
        <v>9.9777777777777779</v>
      </c>
      <c r="T38" s="15">
        <f t="shared" si="2"/>
        <v>5.9866666666666664</v>
      </c>
      <c r="U38" s="17">
        <f t="shared" si="3"/>
        <v>7.92</v>
      </c>
      <c r="V38" s="19"/>
      <c r="W38" s="19"/>
      <c r="X38" s="19"/>
      <c r="Y38" s="19"/>
      <c r="Z38" s="19"/>
    </row>
    <row r="39" spans="1:26" ht="45" customHeight="1">
      <c r="A39" s="7" t="s">
        <v>199</v>
      </c>
      <c r="B39" s="7" t="s">
        <v>200</v>
      </c>
      <c r="C39" s="7" t="s">
        <v>129</v>
      </c>
      <c r="D39" s="7" t="s">
        <v>201</v>
      </c>
      <c r="E39" s="7" t="s">
        <v>34</v>
      </c>
      <c r="F39" s="10" t="s">
        <v>33</v>
      </c>
      <c r="G39" s="10" t="s">
        <v>33</v>
      </c>
      <c r="H39" s="10" t="s">
        <v>33</v>
      </c>
      <c r="I39" s="10" t="s">
        <v>33</v>
      </c>
      <c r="J39" s="10" t="s">
        <v>33</v>
      </c>
      <c r="K39" s="10" t="s">
        <v>35</v>
      </c>
      <c r="L39" s="20">
        <v>9.6666666666666661</v>
      </c>
      <c r="M39" s="13">
        <f t="shared" si="0"/>
        <v>3.8666666666666667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f t="shared" si="1"/>
        <v>10</v>
      </c>
      <c r="T39" s="15">
        <f t="shared" si="2"/>
        <v>6</v>
      </c>
      <c r="U39" s="17">
        <f t="shared" si="3"/>
        <v>9.8666666666666671</v>
      </c>
      <c r="V39" s="19"/>
      <c r="W39" s="19"/>
      <c r="X39" s="19"/>
      <c r="Y39" s="19"/>
      <c r="Z39" s="19"/>
    </row>
    <row r="40" spans="1:26" ht="45" customHeight="1">
      <c r="A40" s="7" t="s">
        <v>204</v>
      </c>
      <c r="B40" s="7" t="s">
        <v>205</v>
      </c>
      <c r="C40" s="7" t="s">
        <v>206</v>
      </c>
      <c r="D40" s="7" t="s">
        <v>98</v>
      </c>
      <c r="E40" s="7" t="s">
        <v>31</v>
      </c>
      <c r="F40" s="10" t="s">
        <v>33</v>
      </c>
      <c r="G40" s="10" t="s">
        <v>33</v>
      </c>
      <c r="H40" s="10" t="s">
        <v>36</v>
      </c>
      <c r="I40" s="10" t="s">
        <v>33</v>
      </c>
      <c r="J40" s="10" t="s">
        <v>33</v>
      </c>
      <c r="K40" s="10" t="s">
        <v>33</v>
      </c>
      <c r="L40" s="20">
        <v>8.3333333333333321</v>
      </c>
      <c r="M40" s="13">
        <f t="shared" si="0"/>
        <v>3.333333333333333</v>
      </c>
      <c r="N40" s="15">
        <v>9.1284403669724767</v>
      </c>
      <c r="O40" s="15">
        <v>9.137614678899082</v>
      </c>
      <c r="P40" s="15">
        <v>9.1834862385321099</v>
      </c>
      <c r="Q40" s="15">
        <v>9.1559633027522942</v>
      </c>
      <c r="R40" s="15">
        <v>9.1192660550458715</v>
      </c>
      <c r="S40" s="15">
        <f t="shared" si="1"/>
        <v>9.1449541284403661</v>
      </c>
      <c r="T40" s="15">
        <f t="shared" si="2"/>
        <v>5.4869724770642199</v>
      </c>
      <c r="U40" s="17">
        <f t="shared" si="3"/>
        <v>8.8203058103975529</v>
      </c>
      <c r="V40" s="19"/>
      <c r="W40" s="19"/>
      <c r="X40" s="19"/>
      <c r="Y40" s="19"/>
      <c r="Z40" s="19"/>
    </row>
    <row r="41" spans="1:26" ht="45" customHeight="1">
      <c r="A41" s="7" t="s">
        <v>211</v>
      </c>
      <c r="B41" s="7" t="s">
        <v>212</v>
      </c>
      <c r="C41" s="7" t="s">
        <v>213</v>
      </c>
      <c r="D41" s="7" t="s">
        <v>29</v>
      </c>
      <c r="E41" s="7" t="s">
        <v>31</v>
      </c>
      <c r="F41" s="10" t="s">
        <v>37</v>
      </c>
      <c r="G41" s="10" t="s">
        <v>37</v>
      </c>
      <c r="H41" s="10" t="s">
        <v>37</v>
      </c>
      <c r="I41" s="10" t="s">
        <v>36</v>
      </c>
      <c r="J41" s="10" t="s">
        <v>37</v>
      </c>
      <c r="K41" s="10" t="s">
        <v>35</v>
      </c>
      <c r="L41" s="20">
        <v>1</v>
      </c>
      <c r="M41" s="13">
        <f t="shared" si="0"/>
        <v>0.4</v>
      </c>
      <c r="N41" s="15">
        <v>9.5531914893617014</v>
      </c>
      <c r="O41" s="15">
        <v>9.3191489361702136</v>
      </c>
      <c r="P41" s="15">
        <v>9.5319148936170208</v>
      </c>
      <c r="Q41" s="15">
        <v>9.0425531914893611</v>
      </c>
      <c r="R41" s="15">
        <v>9.2340425531914896</v>
      </c>
      <c r="S41" s="15">
        <f t="shared" si="1"/>
        <v>9.3361702127659587</v>
      </c>
      <c r="T41" s="15">
        <f t="shared" si="2"/>
        <v>5.6017021276595749</v>
      </c>
      <c r="U41" s="17">
        <f t="shared" si="3"/>
        <v>6.0017021276595752</v>
      </c>
      <c r="V41" s="19"/>
      <c r="W41" s="19"/>
      <c r="X41" s="19"/>
      <c r="Y41" s="19"/>
      <c r="Z41" s="19"/>
    </row>
    <row r="42" spans="1:26" ht="45" customHeight="1">
      <c r="A42" s="7" t="s">
        <v>217</v>
      </c>
      <c r="B42" s="7" t="s">
        <v>218</v>
      </c>
      <c r="C42" s="7" t="s">
        <v>219</v>
      </c>
      <c r="D42" s="7" t="s">
        <v>29</v>
      </c>
      <c r="E42" s="7" t="s">
        <v>81</v>
      </c>
      <c r="F42" s="10" t="s">
        <v>33</v>
      </c>
      <c r="G42" s="10" t="s">
        <v>33</v>
      </c>
      <c r="H42" s="10" t="s">
        <v>33</v>
      </c>
      <c r="I42" s="10" t="s">
        <v>36</v>
      </c>
      <c r="J42" s="10" t="s">
        <v>36</v>
      </c>
      <c r="K42" s="10" t="s">
        <v>35</v>
      </c>
      <c r="L42" s="20">
        <v>7.666666666666667</v>
      </c>
      <c r="M42" s="13">
        <f t="shared" si="0"/>
        <v>3.0666666666666669</v>
      </c>
      <c r="N42" s="15">
        <v>9.9729729729729737</v>
      </c>
      <c r="O42" s="15">
        <v>9.9729729729729737</v>
      </c>
      <c r="P42" s="15">
        <v>9.8378378378378386</v>
      </c>
      <c r="Q42" s="15">
        <v>9.9729729729729737</v>
      </c>
      <c r="R42" s="15">
        <v>9.9459459459459456</v>
      </c>
      <c r="S42" s="15">
        <f t="shared" si="1"/>
        <v>9.9405405405405407</v>
      </c>
      <c r="T42" s="15">
        <f t="shared" si="2"/>
        <v>5.9643243243243242</v>
      </c>
      <c r="U42" s="17">
        <f t="shared" si="3"/>
        <v>9.0309909909909916</v>
      </c>
      <c r="V42" s="19"/>
      <c r="W42" s="19"/>
      <c r="X42" s="19"/>
      <c r="Y42" s="19"/>
      <c r="Z42" s="19"/>
    </row>
    <row r="43" spans="1:26" ht="45" customHeight="1">
      <c r="A43" s="7" t="s">
        <v>225</v>
      </c>
      <c r="B43" s="7" t="s">
        <v>226</v>
      </c>
      <c r="C43" s="7" t="s">
        <v>219</v>
      </c>
      <c r="D43" s="7" t="s">
        <v>98</v>
      </c>
      <c r="E43" s="7" t="s">
        <v>81</v>
      </c>
      <c r="F43" s="10" t="s">
        <v>33</v>
      </c>
      <c r="G43" s="10" t="s">
        <v>33</v>
      </c>
      <c r="H43" s="10" t="s">
        <v>33</v>
      </c>
      <c r="I43" s="10" t="s">
        <v>36</v>
      </c>
      <c r="J43" s="10" t="s">
        <v>33</v>
      </c>
      <c r="K43" s="10" t="s">
        <v>35</v>
      </c>
      <c r="L43" s="20">
        <v>8.9999999999999982</v>
      </c>
      <c r="M43" s="13">
        <f t="shared" si="0"/>
        <v>3.5999999999999996</v>
      </c>
      <c r="N43" s="15">
        <v>9.6714285714285708</v>
      </c>
      <c r="O43" s="15">
        <v>9.8142857142857149</v>
      </c>
      <c r="P43" s="15">
        <v>9.7285714285714278</v>
      </c>
      <c r="Q43" s="15">
        <v>9.8571428571428577</v>
      </c>
      <c r="R43" s="15">
        <v>9.8428571428571434</v>
      </c>
      <c r="S43" s="15">
        <f t="shared" si="1"/>
        <v>9.7828571428571429</v>
      </c>
      <c r="T43" s="15">
        <f t="shared" si="2"/>
        <v>5.8697142857142852</v>
      </c>
      <c r="U43" s="17">
        <f t="shared" si="3"/>
        <v>9.4697142857142858</v>
      </c>
      <c r="V43" s="19"/>
      <c r="W43" s="19"/>
      <c r="X43" s="19"/>
      <c r="Y43" s="19"/>
      <c r="Z43" s="19"/>
    </row>
    <row r="44" spans="1:26" ht="45" customHeight="1">
      <c r="A44" s="7" t="s">
        <v>229</v>
      </c>
      <c r="B44" s="7" t="s">
        <v>230</v>
      </c>
      <c r="C44" s="7" t="s">
        <v>219</v>
      </c>
      <c r="D44" s="7" t="s">
        <v>58</v>
      </c>
      <c r="E44" s="7" t="s">
        <v>34</v>
      </c>
      <c r="F44" s="10" t="s">
        <v>37</v>
      </c>
      <c r="G44" s="10" t="s">
        <v>33</v>
      </c>
      <c r="H44" s="10" t="s">
        <v>37</v>
      </c>
      <c r="I44" s="10" t="s">
        <v>33</v>
      </c>
      <c r="J44" s="10" t="s">
        <v>37</v>
      </c>
      <c r="K44" s="10" t="s">
        <v>35</v>
      </c>
      <c r="L44" s="20">
        <v>2.6666666666666665</v>
      </c>
      <c r="M44" s="13">
        <f t="shared" si="0"/>
        <v>1.0666666666666667</v>
      </c>
      <c r="N44" s="15">
        <v>9.4923076923076923</v>
      </c>
      <c r="O44" s="15">
        <v>9.4461538461538463</v>
      </c>
      <c r="P44" s="15">
        <v>9.384615384615385</v>
      </c>
      <c r="Q44" s="15">
        <v>9.4615384615384617</v>
      </c>
      <c r="R44" s="15">
        <v>9.5076923076923077</v>
      </c>
      <c r="S44" s="15">
        <f t="shared" si="1"/>
        <v>9.4584615384615383</v>
      </c>
      <c r="T44" s="15">
        <f t="shared" si="2"/>
        <v>5.6750769230769231</v>
      </c>
      <c r="U44" s="17">
        <f t="shared" si="3"/>
        <v>6.7417435897435896</v>
      </c>
      <c r="V44" s="19"/>
      <c r="W44" s="19"/>
      <c r="X44" s="19"/>
      <c r="Y44" s="19"/>
      <c r="Z44" s="19"/>
    </row>
    <row r="45" spans="1:26" ht="45" customHeight="1">
      <c r="A45" s="7" t="s">
        <v>234</v>
      </c>
      <c r="B45" s="7" t="s">
        <v>237</v>
      </c>
      <c r="C45" s="7" t="s">
        <v>219</v>
      </c>
      <c r="D45" s="7" t="s">
        <v>65</v>
      </c>
      <c r="E45" s="7" t="s">
        <v>34</v>
      </c>
      <c r="F45" s="10" t="s">
        <v>33</v>
      </c>
      <c r="G45" s="10" t="s">
        <v>33</v>
      </c>
      <c r="H45" s="10" t="s">
        <v>33</v>
      </c>
      <c r="I45" s="10" t="s">
        <v>36</v>
      </c>
      <c r="J45" s="10" t="s">
        <v>36</v>
      </c>
      <c r="K45" s="10" t="s">
        <v>35</v>
      </c>
      <c r="L45" s="20">
        <v>7.666666666666667</v>
      </c>
      <c r="M45" s="13">
        <f t="shared" si="0"/>
        <v>3.0666666666666669</v>
      </c>
      <c r="N45" s="15">
        <v>9.8082191780821919</v>
      </c>
      <c r="O45" s="15">
        <v>9.7671232876712324</v>
      </c>
      <c r="P45" s="15">
        <v>9.7260273972602747</v>
      </c>
      <c r="Q45" s="15">
        <v>9.8767123287671232</v>
      </c>
      <c r="R45" s="15">
        <v>9.7808219178082183</v>
      </c>
      <c r="S45" s="15">
        <f t="shared" si="1"/>
        <v>9.7917808219178077</v>
      </c>
      <c r="T45" s="15">
        <f t="shared" si="2"/>
        <v>5.8750684931506845</v>
      </c>
      <c r="U45" s="17">
        <f t="shared" si="3"/>
        <v>8.9417351598173518</v>
      </c>
      <c r="V45" s="19"/>
      <c r="W45" s="19"/>
      <c r="X45" s="19"/>
      <c r="Y45" s="19"/>
      <c r="Z45" s="19"/>
    </row>
    <row r="46" spans="1:26" ht="45" customHeight="1">
      <c r="A46" s="7" t="s">
        <v>240</v>
      </c>
      <c r="B46" s="7" t="s">
        <v>241</v>
      </c>
      <c r="C46" s="7" t="s">
        <v>219</v>
      </c>
      <c r="D46" s="7" t="s">
        <v>84</v>
      </c>
      <c r="E46" s="7" t="s">
        <v>81</v>
      </c>
      <c r="F46" s="10" t="s">
        <v>33</v>
      </c>
      <c r="G46" s="10" t="s">
        <v>33</v>
      </c>
      <c r="H46" s="10" t="s">
        <v>33</v>
      </c>
      <c r="I46" s="10" t="s">
        <v>33</v>
      </c>
      <c r="J46" s="10" t="s">
        <v>37</v>
      </c>
      <c r="K46" s="10" t="s">
        <v>36</v>
      </c>
      <c r="L46" s="20">
        <v>7.333333333333333</v>
      </c>
      <c r="M46" s="13">
        <f t="shared" si="0"/>
        <v>2.9333333333333336</v>
      </c>
      <c r="N46" s="15">
        <v>9.7837837837837842</v>
      </c>
      <c r="O46" s="15">
        <v>9.486486486486486</v>
      </c>
      <c r="P46" s="15">
        <v>8.7567567567567561</v>
      </c>
      <c r="Q46" s="15">
        <v>9.7297297297297298</v>
      </c>
      <c r="R46" s="15">
        <v>9.5945945945945947</v>
      </c>
      <c r="S46" s="15">
        <f t="shared" si="1"/>
        <v>9.4702702702702712</v>
      </c>
      <c r="T46" s="15">
        <f t="shared" si="2"/>
        <v>5.6821621621621627</v>
      </c>
      <c r="U46" s="17">
        <f t="shared" si="3"/>
        <v>8.6154954954954963</v>
      </c>
      <c r="V46" s="19"/>
      <c r="W46" s="19"/>
      <c r="X46" s="19"/>
      <c r="Y46" s="19"/>
      <c r="Z46" s="19"/>
    </row>
    <row r="47" spans="1:26" ht="45" customHeight="1">
      <c r="A47" s="7" t="s">
        <v>244</v>
      </c>
      <c r="B47" s="7" t="s">
        <v>245</v>
      </c>
      <c r="C47" s="7" t="s">
        <v>219</v>
      </c>
      <c r="D47" s="7" t="s">
        <v>125</v>
      </c>
      <c r="E47" s="7" t="s">
        <v>81</v>
      </c>
      <c r="F47" s="10" t="s">
        <v>33</v>
      </c>
      <c r="G47" s="10" t="s">
        <v>33</v>
      </c>
      <c r="H47" s="10" t="s">
        <v>36</v>
      </c>
      <c r="I47" s="10" t="s">
        <v>33</v>
      </c>
      <c r="J47" s="10" t="s">
        <v>37</v>
      </c>
      <c r="K47" s="10" t="s">
        <v>35</v>
      </c>
      <c r="L47" s="20">
        <v>6</v>
      </c>
      <c r="M47" s="13">
        <f t="shared" si="0"/>
        <v>2.4000000000000004</v>
      </c>
      <c r="N47" s="15">
        <v>9.615384615384615</v>
      </c>
      <c r="O47" s="15">
        <v>9.4871794871794872</v>
      </c>
      <c r="P47" s="15">
        <v>9.3076923076923084</v>
      </c>
      <c r="Q47" s="15">
        <v>9.6410256410256405</v>
      </c>
      <c r="R47" s="15">
        <v>9.5128205128205128</v>
      </c>
      <c r="S47" s="15">
        <f t="shared" si="1"/>
        <v>9.5128205128205128</v>
      </c>
      <c r="T47" s="15">
        <f t="shared" si="2"/>
        <v>5.7076923076923078</v>
      </c>
      <c r="U47" s="17">
        <f t="shared" si="3"/>
        <v>8.1076923076923073</v>
      </c>
      <c r="V47" s="19"/>
      <c r="W47" s="19"/>
      <c r="X47" s="19"/>
      <c r="Y47" s="19"/>
      <c r="Z47" s="19"/>
    </row>
    <row r="48" spans="1:26" ht="45" customHeight="1">
      <c r="A48" s="7" t="s">
        <v>248</v>
      </c>
      <c r="B48" s="7" t="s">
        <v>249</v>
      </c>
      <c r="C48" s="7" t="s">
        <v>219</v>
      </c>
      <c r="D48" s="7" t="s">
        <v>250</v>
      </c>
      <c r="E48" s="7" t="s">
        <v>81</v>
      </c>
      <c r="F48" s="10" t="s">
        <v>33</v>
      </c>
      <c r="G48" s="10" t="s">
        <v>33</v>
      </c>
      <c r="H48" s="10" t="s">
        <v>33</v>
      </c>
      <c r="I48" s="10" t="s">
        <v>33</v>
      </c>
      <c r="J48" s="10" t="s">
        <v>37</v>
      </c>
      <c r="K48" s="10" t="s">
        <v>36</v>
      </c>
      <c r="L48" s="20">
        <v>7.333333333333333</v>
      </c>
      <c r="M48" s="13">
        <f t="shared" si="0"/>
        <v>2.9333333333333336</v>
      </c>
      <c r="N48" s="15">
        <v>9.954545454545455</v>
      </c>
      <c r="O48" s="15">
        <v>9.954545454545455</v>
      </c>
      <c r="P48" s="15">
        <v>9.954545454545455</v>
      </c>
      <c r="Q48" s="15">
        <v>9.954545454545455</v>
      </c>
      <c r="R48" s="15">
        <v>9.954545454545455</v>
      </c>
      <c r="S48" s="15">
        <f t="shared" si="1"/>
        <v>9.954545454545455</v>
      </c>
      <c r="T48" s="15">
        <f t="shared" si="2"/>
        <v>5.9727272727272727</v>
      </c>
      <c r="U48" s="17">
        <f t="shared" si="3"/>
        <v>8.9060606060606062</v>
      </c>
      <c r="V48" s="19"/>
      <c r="W48" s="19"/>
      <c r="X48" s="19"/>
      <c r="Y48" s="19"/>
      <c r="Z48" s="19"/>
    </row>
    <row r="49" spans="1:26" ht="45" customHeight="1">
      <c r="A49" s="7" t="s">
        <v>253</v>
      </c>
      <c r="B49" s="7" t="s">
        <v>254</v>
      </c>
      <c r="C49" s="7" t="s">
        <v>255</v>
      </c>
      <c r="D49" s="7" t="s">
        <v>29</v>
      </c>
      <c r="E49" s="7" t="s">
        <v>81</v>
      </c>
      <c r="F49" s="10" t="s">
        <v>33</v>
      </c>
      <c r="G49" s="10" t="s">
        <v>33</v>
      </c>
      <c r="H49" s="10" t="s">
        <v>37</v>
      </c>
      <c r="I49" s="10" t="s">
        <v>36</v>
      </c>
      <c r="J49" s="10" t="s">
        <v>37</v>
      </c>
      <c r="K49" s="10" t="s">
        <v>35</v>
      </c>
      <c r="L49" s="20">
        <v>4.5</v>
      </c>
      <c r="M49" s="13">
        <f t="shared" si="0"/>
        <v>1.8</v>
      </c>
      <c r="N49" s="15">
        <v>9.6781609195402307</v>
      </c>
      <c r="O49" s="15">
        <v>9.5747126436781613</v>
      </c>
      <c r="P49" s="15">
        <v>9.6551724137931032</v>
      </c>
      <c r="Q49" s="15">
        <v>9.7011494252873565</v>
      </c>
      <c r="R49" s="15">
        <v>9.7011494252873565</v>
      </c>
      <c r="S49" s="15">
        <f t="shared" si="1"/>
        <v>9.6620689655172409</v>
      </c>
      <c r="T49" s="15">
        <f t="shared" si="2"/>
        <v>5.7972413793103446</v>
      </c>
      <c r="U49" s="17">
        <f t="shared" si="3"/>
        <v>7.5972413793103444</v>
      </c>
      <c r="V49" s="19"/>
      <c r="W49" s="19"/>
      <c r="X49" s="19"/>
      <c r="Y49" s="19"/>
      <c r="Z49" s="19"/>
    </row>
    <row r="50" spans="1:26" ht="45" customHeight="1">
      <c r="A50" s="7" t="s">
        <v>258</v>
      </c>
      <c r="B50" s="7" t="s">
        <v>259</v>
      </c>
      <c r="C50" s="7" t="s">
        <v>255</v>
      </c>
      <c r="D50" s="7" t="s">
        <v>29</v>
      </c>
      <c r="E50" s="7" t="s">
        <v>81</v>
      </c>
      <c r="F50" s="10" t="s">
        <v>35</v>
      </c>
      <c r="G50" s="10" t="s">
        <v>33</v>
      </c>
      <c r="H50" s="10" t="s">
        <v>33</v>
      </c>
      <c r="I50" s="10" t="s">
        <v>36</v>
      </c>
      <c r="J50" s="10" t="s">
        <v>37</v>
      </c>
      <c r="K50" s="10" t="s">
        <v>37</v>
      </c>
      <c r="L50" s="20">
        <v>5.5</v>
      </c>
      <c r="M50" s="13">
        <f t="shared" si="0"/>
        <v>2.2000000000000002</v>
      </c>
      <c r="N50" s="15">
        <v>9.615384615384615</v>
      </c>
      <c r="O50" s="15">
        <v>9.6307692307692303</v>
      </c>
      <c r="P50" s="15">
        <v>9.3230769230769237</v>
      </c>
      <c r="Q50" s="15">
        <v>9.707692307692307</v>
      </c>
      <c r="R50" s="15">
        <v>9.6923076923076916</v>
      </c>
      <c r="S50" s="15">
        <f t="shared" si="1"/>
        <v>9.5938461538461546</v>
      </c>
      <c r="T50" s="15">
        <f t="shared" si="2"/>
        <v>5.7563076923076926</v>
      </c>
      <c r="U50" s="17">
        <f t="shared" si="3"/>
        <v>7.9563076923076927</v>
      </c>
      <c r="V50" s="19"/>
      <c r="W50" s="19"/>
      <c r="X50" s="19"/>
      <c r="Y50" s="19"/>
      <c r="Z50" s="19"/>
    </row>
    <row r="51" spans="1:26" ht="45" customHeight="1">
      <c r="A51" s="7" t="s">
        <v>264</v>
      </c>
      <c r="B51" s="7" t="s">
        <v>265</v>
      </c>
      <c r="C51" s="7" t="s">
        <v>255</v>
      </c>
      <c r="D51" s="7" t="s">
        <v>266</v>
      </c>
      <c r="E51" s="7" t="s">
        <v>81</v>
      </c>
      <c r="F51" s="10" t="s">
        <v>33</v>
      </c>
      <c r="G51" s="10" t="s">
        <v>33</v>
      </c>
      <c r="H51" s="10" t="s">
        <v>35</v>
      </c>
      <c r="I51" s="10" t="s">
        <v>33</v>
      </c>
      <c r="J51" s="10" t="s">
        <v>37</v>
      </c>
      <c r="K51" s="10" t="s">
        <v>35</v>
      </c>
      <c r="L51" s="20">
        <v>6.8333333333333339</v>
      </c>
      <c r="M51" s="13">
        <f t="shared" si="0"/>
        <v>2.7333333333333338</v>
      </c>
      <c r="N51" s="15">
        <v>9.3793103448275854</v>
      </c>
      <c r="O51" s="15">
        <v>9.7586206896551726</v>
      </c>
      <c r="P51" s="15">
        <v>9.6206896551724146</v>
      </c>
      <c r="Q51" s="15">
        <v>9.8103448275862064</v>
      </c>
      <c r="R51" s="15">
        <v>9.8103448275862064</v>
      </c>
      <c r="S51" s="15">
        <f t="shared" si="1"/>
        <v>9.6758620689655181</v>
      </c>
      <c r="T51" s="15">
        <f t="shared" si="2"/>
        <v>5.8055172413793104</v>
      </c>
      <c r="U51" s="17">
        <f t="shared" si="3"/>
        <v>8.5388505747126437</v>
      </c>
      <c r="V51" s="19"/>
      <c r="W51" s="19"/>
      <c r="X51" s="19"/>
      <c r="Y51" s="19"/>
      <c r="Z51" s="19"/>
    </row>
    <row r="52" spans="1:26" ht="45" customHeight="1">
      <c r="A52" s="7" t="s">
        <v>269</v>
      </c>
      <c r="B52" s="7" t="s">
        <v>270</v>
      </c>
      <c r="C52" s="7" t="s">
        <v>255</v>
      </c>
      <c r="D52" s="7" t="s">
        <v>271</v>
      </c>
      <c r="E52" s="7" t="s">
        <v>81</v>
      </c>
      <c r="F52" s="10" t="s">
        <v>35</v>
      </c>
      <c r="G52" s="10" t="s">
        <v>33</v>
      </c>
      <c r="H52" s="10" t="s">
        <v>36</v>
      </c>
      <c r="I52" s="10" t="s">
        <v>33</v>
      </c>
      <c r="J52" s="10" t="s">
        <v>37</v>
      </c>
      <c r="K52" s="10" t="s">
        <v>35</v>
      </c>
      <c r="L52" s="20">
        <v>5.166666666666667</v>
      </c>
      <c r="M52" s="13">
        <f t="shared" si="0"/>
        <v>2.0666666666666669</v>
      </c>
      <c r="N52" s="15">
        <v>9.6527777777777786</v>
      </c>
      <c r="O52" s="15">
        <v>9.75</v>
      </c>
      <c r="P52" s="15">
        <v>9.7222222222222214</v>
      </c>
      <c r="Q52" s="15">
        <v>9.8611111111111107</v>
      </c>
      <c r="R52" s="15">
        <v>9.8055555555555554</v>
      </c>
      <c r="S52" s="15">
        <f t="shared" si="1"/>
        <v>9.7583333333333346</v>
      </c>
      <c r="T52" s="15">
        <f t="shared" si="2"/>
        <v>5.8550000000000004</v>
      </c>
      <c r="U52" s="17">
        <f t="shared" si="3"/>
        <v>7.9216666666666669</v>
      </c>
      <c r="V52" s="19"/>
      <c r="W52" s="19"/>
      <c r="X52" s="19"/>
      <c r="Y52" s="19"/>
      <c r="Z52" s="19"/>
    </row>
    <row r="53" spans="1:26" ht="45" customHeight="1">
      <c r="A53" s="7" t="s">
        <v>277</v>
      </c>
      <c r="B53" s="7" t="s">
        <v>278</v>
      </c>
      <c r="C53" s="7" t="s">
        <v>255</v>
      </c>
      <c r="D53" s="7" t="s">
        <v>58</v>
      </c>
      <c r="E53" s="7" t="s">
        <v>81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33</v>
      </c>
      <c r="K53" s="10" t="s">
        <v>33</v>
      </c>
      <c r="L53" s="20">
        <v>10</v>
      </c>
      <c r="M53" s="13">
        <f t="shared" si="0"/>
        <v>4</v>
      </c>
      <c r="N53" s="15">
        <v>9.581818181818182</v>
      </c>
      <c r="O53" s="15">
        <v>9.672727272727272</v>
      </c>
      <c r="P53" s="15">
        <v>9.6909090909090914</v>
      </c>
      <c r="Q53" s="15">
        <v>9.7636363636363637</v>
      </c>
      <c r="R53" s="15">
        <v>9.745454545454546</v>
      </c>
      <c r="S53" s="15">
        <f t="shared" si="1"/>
        <v>9.6909090909090914</v>
      </c>
      <c r="T53" s="15">
        <f t="shared" si="2"/>
        <v>5.8145454545454545</v>
      </c>
      <c r="U53" s="17">
        <f t="shared" si="3"/>
        <v>9.8145454545454545</v>
      </c>
      <c r="V53" s="19"/>
      <c r="W53" s="19"/>
      <c r="X53" s="19"/>
      <c r="Y53" s="19"/>
      <c r="Z53" s="19"/>
    </row>
    <row r="54" spans="1:26" ht="45" customHeight="1">
      <c r="A54" s="7" t="s">
        <v>281</v>
      </c>
      <c r="B54" s="7" t="s">
        <v>282</v>
      </c>
      <c r="C54" s="7" t="s">
        <v>255</v>
      </c>
      <c r="D54" s="7" t="s">
        <v>236</v>
      </c>
      <c r="E54" s="7" t="s">
        <v>81</v>
      </c>
      <c r="F54" s="10" t="s">
        <v>37</v>
      </c>
      <c r="G54" s="10" t="s">
        <v>33</v>
      </c>
      <c r="H54" s="10" t="s">
        <v>36</v>
      </c>
      <c r="I54" s="10" t="s">
        <v>33</v>
      </c>
      <c r="J54" s="10" t="s">
        <v>37</v>
      </c>
      <c r="K54" s="10" t="s">
        <v>37</v>
      </c>
      <c r="L54" s="20">
        <v>2.8333333333333335</v>
      </c>
      <c r="M54" s="13">
        <f t="shared" si="0"/>
        <v>1.1333333333333335</v>
      </c>
      <c r="N54" s="15">
        <v>9.4653465346534649</v>
      </c>
      <c r="O54" s="15">
        <v>9.5445544554455441</v>
      </c>
      <c r="P54" s="15">
        <v>9.5346534653465351</v>
      </c>
      <c r="Q54" s="15">
        <v>9.6039603960396036</v>
      </c>
      <c r="R54" s="15">
        <v>9.564356435643564</v>
      </c>
      <c r="S54" s="15">
        <f t="shared" si="1"/>
        <v>9.5425742574257413</v>
      </c>
      <c r="T54" s="15">
        <f t="shared" si="2"/>
        <v>5.7255445544554444</v>
      </c>
      <c r="U54" s="17">
        <f t="shared" si="3"/>
        <v>6.8588778877887782</v>
      </c>
      <c r="V54" s="19"/>
      <c r="W54" s="19"/>
      <c r="X54" s="19"/>
      <c r="Y54" s="19"/>
      <c r="Z54" s="19"/>
    </row>
    <row r="55" spans="1:26" ht="45" customHeight="1">
      <c r="A55" s="7" t="s">
        <v>287</v>
      </c>
      <c r="B55" s="7" t="s">
        <v>288</v>
      </c>
      <c r="C55" s="7" t="s">
        <v>255</v>
      </c>
      <c r="D55" s="7" t="s">
        <v>65</v>
      </c>
      <c r="E55" s="7" t="s">
        <v>81</v>
      </c>
      <c r="F55" s="10" t="s">
        <v>35</v>
      </c>
      <c r="G55" s="10" t="s">
        <v>33</v>
      </c>
      <c r="H55" s="10" t="s">
        <v>36</v>
      </c>
      <c r="I55" s="10" t="s">
        <v>36</v>
      </c>
      <c r="J55" s="10" t="s">
        <v>33</v>
      </c>
      <c r="K55" s="10" t="s">
        <v>36</v>
      </c>
      <c r="L55" s="20">
        <v>6.166666666666667</v>
      </c>
      <c r="M55" s="13">
        <f t="shared" si="0"/>
        <v>2.4666666666666668</v>
      </c>
      <c r="N55" s="15">
        <v>9.7230769230769223</v>
      </c>
      <c r="O55" s="15">
        <v>9.8000000000000007</v>
      </c>
      <c r="P55" s="15">
        <v>9.8307692307692314</v>
      </c>
      <c r="Q55" s="15">
        <v>9.953846153846154</v>
      </c>
      <c r="R55" s="15">
        <v>9.8461538461538467</v>
      </c>
      <c r="S55" s="15">
        <f t="shared" si="1"/>
        <v>9.8307692307692314</v>
      </c>
      <c r="T55" s="15">
        <f t="shared" si="2"/>
        <v>5.8984615384615386</v>
      </c>
      <c r="U55" s="17">
        <f t="shared" si="3"/>
        <v>8.3651282051282045</v>
      </c>
      <c r="V55" s="19"/>
      <c r="W55" s="19"/>
      <c r="X55" s="19"/>
      <c r="Y55" s="19"/>
      <c r="Z55" s="19"/>
    </row>
    <row r="56" spans="1:26" ht="45" customHeight="1">
      <c r="A56" s="7" t="s">
        <v>291</v>
      </c>
      <c r="B56" s="7" t="s">
        <v>292</v>
      </c>
      <c r="C56" s="7" t="s">
        <v>255</v>
      </c>
      <c r="D56" s="7" t="s">
        <v>65</v>
      </c>
      <c r="E56" s="7" t="s">
        <v>81</v>
      </c>
      <c r="F56" s="10" t="s">
        <v>33</v>
      </c>
      <c r="G56" s="10" t="s">
        <v>33</v>
      </c>
      <c r="H56" s="10" t="s">
        <v>33</v>
      </c>
      <c r="I56" s="10" t="s">
        <v>33</v>
      </c>
      <c r="J56" s="10" t="s">
        <v>33</v>
      </c>
      <c r="K56" s="10" t="s">
        <v>35</v>
      </c>
      <c r="L56" s="20">
        <v>9.6666666666666661</v>
      </c>
      <c r="M56" s="13">
        <f t="shared" si="0"/>
        <v>3.8666666666666667</v>
      </c>
      <c r="N56" s="15">
        <v>9.4615384615384617</v>
      </c>
      <c r="O56" s="15">
        <v>9.5538461538461537</v>
      </c>
      <c r="P56" s="15">
        <v>9.615384615384615</v>
      </c>
      <c r="Q56" s="15">
        <v>9.661538461538461</v>
      </c>
      <c r="R56" s="15">
        <v>9.615384615384615</v>
      </c>
      <c r="S56" s="15">
        <f t="shared" si="1"/>
        <v>9.5815384615384609</v>
      </c>
      <c r="T56" s="15">
        <f t="shared" si="2"/>
        <v>5.7489230769230764</v>
      </c>
      <c r="U56" s="17">
        <f t="shared" si="3"/>
        <v>9.6155897435897426</v>
      </c>
      <c r="V56" s="19"/>
      <c r="W56" s="19"/>
      <c r="X56" s="19"/>
      <c r="Y56" s="19"/>
      <c r="Z56" s="19"/>
    </row>
    <row r="57" spans="1:26" ht="45" customHeight="1">
      <c r="A57" s="7" t="s">
        <v>295</v>
      </c>
      <c r="B57" s="7" t="s">
        <v>296</v>
      </c>
      <c r="C57" s="7" t="s">
        <v>255</v>
      </c>
      <c r="D57" s="7" t="s">
        <v>65</v>
      </c>
      <c r="E57" s="7" t="s">
        <v>81</v>
      </c>
      <c r="F57" s="10" t="s">
        <v>33</v>
      </c>
      <c r="G57" s="10" t="s">
        <v>33</v>
      </c>
      <c r="H57" s="10" t="s">
        <v>36</v>
      </c>
      <c r="I57" s="10" t="s">
        <v>33</v>
      </c>
      <c r="J57" s="10" t="s">
        <v>36</v>
      </c>
      <c r="K57" s="10" t="s">
        <v>36</v>
      </c>
      <c r="L57" s="20">
        <v>6.333333333333333</v>
      </c>
      <c r="M57" s="13">
        <f t="shared" si="0"/>
        <v>2.5333333333333332</v>
      </c>
      <c r="N57" s="15">
        <v>9.431034482758621</v>
      </c>
      <c r="O57" s="15">
        <v>9.568965517241379</v>
      </c>
      <c r="P57" s="15">
        <v>9.362068965517242</v>
      </c>
      <c r="Q57" s="15">
        <v>9.7068965517241388</v>
      </c>
      <c r="R57" s="15">
        <v>9.6034482758620694</v>
      </c>
      <c r="S57" s="15">
        <f t="shared" si="1"/>
        <v>9.5344827586206904</v>
      </c>
      <c r="T57" s="15">
        <f t="shared" si="2"/>
        <v>5.7206896551724142</v>
      </c>
      <c r="U57" s="17">
        <f t="shared" si="3"/>
        <v>8.2540229885057474</v>
      </c>
      <c r="V57" s="19"/>
      <c r="W57" s="19"/>
      <c r="X57" s="19"/>
      <c r="Y57" s="19"/>
      <c r="Z57" s="19"/>
    </row>
    <row r="58" spans="1:26" ht="45" customHeight="1">
      <c r="A58" s="7" t="s">
        <v>299</v>
      </c>
      <c r="B58" s="7" t="s">
        <v>300</v>
      </c>
      <c r="C58" s="7" t="s">
        <v>255</v>
      </c>
      <c r="D58" s="7" t="s">
        <v>74</v>
      </c>
      <c r="E58" s="7" t="s">
        <v>81</v>
      </c>
      <c r="F58" s="10" t="s">
        <v>35</v>
      </c>
      <c r="G58" s="10" t="s">
        <v>33</v>
      </c>
      <c r="H58" s="10" t="s">
        <v>36</v>
      </c>
      <c r="I58" s="10" t="s">
        <v>33</v>
      </c>
      <c r="J58" s="10" t="s">
        <v>33</v>
      </c>
      <c r="K58" s="10" t="s">
        <v>35</v>
      </c>
      <c r="L58" s="20">
        <v>7.166666666666667</v>
      </c>
      <c r="M58" s="13">
        <f t="shared" si="0"/>
        <v>2.8666666666666671</v>
      </c>
      <c r="N58" s="15">
        <v>9.1090909090909093</v>
      </c>
      <c r="O58" s="15">
        <v>8.7636363636363637</v>
      </c>
      <c r="P58" s="15">
        <v>7.4727272727272727</v>
      </c>
      <c r="Q58" s="15">
        <v>9.2363636363636363</v>
      </c>
      <c r="R58" s="15">
        <v>9.127272727272727</v>
      </c>
      <c r="S58" s="15">
        <f t="shared" si="1"/>
        <v>8.7418181818181822</v>
      </c>
      <c r="T58" s="15">
        <f t="shared" si="2"/>
        <v>5.2450909090909095</v>
      </c>
      <c r="U58" s="17">
        <f t="shared" si="3"/>
        <v>8.1117575757575757</v>
      </c>
      <c r="V58" s="19"/>
      <c r="W58" s="19"/>
      <c r="X58" s="19"/>
      <c r="Y58" s="19"/>
      <c r="Z58" s="19"/>
    </row>
    <row r="59" spans="1:26" ht="45" customHeight="1">
      <c r="A59" s="7" t="s">
        <v>303</v>
      </c>
      <c r="B59" s="7" t="s">
        <v>304</v>
      </c>
      <c r="C59" s="7" t="s">
        <v>255</v>
      </c>
      <c r="D59" s="7" t="s">
        <v>78</v>
      </c>
      <c r="E59" s="7" t="s">
        <v>81</v>
      </c>
      <c r="F59" s="10" t="s">
        <v>33</v>
      </c>
      <c r="G59" s="10" t="s">
        <v>33</v>
      </c>
      <c r="H59" s="10" t="s">
        <v>35</v>
      </c>
      <c r="I59" s="10" t="s">
        <v>33</v>
      </c>
      <c r="J59" s="10" t="s">
        <v>35</v>
      </c>
      <c r="K59" s="10" t="s">
        <v>35</v>
      </c>
      <c r="L59" s="20">
        <v>8.1666666666666661</v>
      </c>
      <c r="M59" s="13">
        <f t="shared" si="0"/>
        <v>3.2666666666666666</v>
      </c>
      <c r="N59" s="15">
        <v>9.2745098039215694</v>
      </c>
      <c r="O59" s="15">
        <v>9.3137254901960791</v>
      </c>
      <c r="P59" s="15">
        <v>9.2745098039215694</v>
      </c>
      <c r="Q59" s="15">
        <v>9.3529411764705888</v>
      </c>
      <c r="R59" s="15">
        <v>9.3333333333333339</v>
      </c>
      <c r="S59" s="15">
        <f t="shared" si="1"/>
        <v>9.3098039215686281</v>
      </c>
      <c r="T59" s="15">
        <f t="shared" si="2"/>
        <v>5.5858823529411765</v>
      </c>
      <c r="U59" s="17">
        <f t="shared" si="3"/>
        <v>8.8525490196078422</v>
      </c>
      <c r="V59" s="19"/>
      <c r="W59" s="19"/>
      <c r="X59" s="19"/>
      <c r="Y59" s="19"/>
      <c r="Z59" s="19"/>
    </row>
    <row r="60" spans="1:26" ht="45" customHeight="1">
      <c r="A60" s="7" t="s">
        <v>307</v>
      </c>
      <c r="B60" s="7" t="s">
        <v>308</v>
      </c>
      <c r="C60" s="7" t="s">
        <v>255</v>
      </c>
      <c r="D60" s="7" t="s">
        <v>84</v>
      </c>
      <c r="E60" s="7" t="s">
        <v>81</v>
      </c>
      <c r="F60" s="10" t="s">
        <v>36</v>
      </c>
      <c r="G60" s="10" t="s">
        <v>37</v>
      </c>
      <c r="H60" s="10" t="s">
        <v>36</v>
      </c>
      <c r="I60" s="10" t="s">
        <v>36</v>
      </c>
      <c r="J60" s="10" t="s">
        <v>37</v>
      </c>
      <c r="K60" s="10" t="s">
        <v>36</v>
      </c>
      <c r="L60" s="20">
        <v>2.3333333333333335</v>
      </c>
      <c r="M60" s="13">
        <f t="shared" si="0"/>
        <v>0.93333333333333346</v>
      </c>
      <c r="N60" s="15">
        <v>9.4776119402985071</v>
      </c>
      <c r="O60" s="15">
        <v>9.6119402985074629</v>
      </c>
      <c r="P60" s="15">
        <v>9.5970149253731343</v>
      </c>
      <c r="Q60" s="15">
        <v>9.5970149253731343</v>
      </c>
      <c r="R60" s="15">
        <v>9.5970149253731343</v>
      </c>
      <c r="S60" s="15">
        <f t="shared" si="1"/>
        <v>9.5761194029850749</v>
      </c>
      <c r="T60" s="15">
        <f t="shared" si="2"/>
        <v>5.7456716417910449</v>
      </c>
      <c r="U60" s="17">
        <f t="shared" si="3"/>
        <v>6.6790049751243785</v>
      </c>
      <c r="V60" s="19"/>
      <c r="W60" s="19"/>
      <c r="X60" s="19"/>
      <c r="Y60" s="19"/>
      <c r="Z60" s="19"/>
    </row>
    <row r="61" spans="1:26" ht="45" customHeight="1">
      <c r="A61" s="7" t="s">
        <v>311</v>
      </c>
      <c r="B61" s="7" t="s">
        <v>312</v>
      </c>
      <c r="C61" s="7" t="s">
        <v>255</v>
      </c>
      <c r="D61" s="7" t="s">
        <v>161</v>
      </c>
      <c r="E61" s="7" t="s">
        <v>81</v>
      </c>
      <c r="F61" s="10" t="s">
        <v>33</v>
      </c>
      <c r="G61" s="10" t="s">
        <v>33</v>
      </c>
      <c r="H61" s="10" t="s">
        <v>36</v>
      </c>
      <c r="I61" s="10" t="s">
        <v>36</v>
      </c>
      <c r="J61" s="10" t="s">
        <v>36</v>
      </c>
      <c r="K61" s="10" t="s">
        <v>35</v>
      </c>
      <c r="L61" s="20">
        <v>6</v>
      </c>
      <c r="M61" s="13">
        <f t="shared" si="0"/>
        <v>2.4000000000000004</v>
      </c>
      <c r="N61" s="15">
        <v>9.734375</v>
      </c>
      <c r="O61" s="15">
        <v>9.78125</v>
      </c>
      <c r="P61" s="15">
        <v>9.71875</v>
      </c>
      <c r="Q61" s="15">
        <v>9.875</v>
      </c>
      <c r="R61" s="15">
        <v>9.890625</v>
      </c>
      <c r="S61" s="15">
        <f t="shared" si="1"/>
        <v>9.8000000000000007</v>
      </c>
      <c r="T61" s="15">
        <f t="shared" si="2"/>
        <v>5.88</v>
      </c>
      <c r="U61" s="17">
        <f t="shared" si="3"/>
        <v>8.2800000000000011</v>
      </c>
      <c r="V61" s="19"/>
      <c r="W61" s="19"/>
      <c r="X61" s="19"/>
      <c r="Y61" s="19"/>
      <c r="Z61" s="19"/>
    </row>
    <row r="62" spans="1:26" ht="45" customHeight="1">
      <c r="A62" s="7" t="s">
        <v>313</v>
      </c>
      <c r="B62" s="7" t="s">
        <v>314</v>
      </c>
      <c r="C62" s="7" t="s">
        <v>255</v>
      </c>
      <c r="D62" s="7" t="s">
        <v>167</v>
      </c>
      <c r="E62" s="7" t="s">
        <v>81</v>
      </c>
      <c r="F62" s="10" t="s">
        <v>33</v>
      </c>
      <c r="G62" s="10" t="s">
        <v>33</v>
      </c>
      <c r="H62" s="10" t="s">
        <v>35</v>
      </c>
      <c r="I62" s="10" t="s">
        <v>33</v>
      </c>
      <c r="J62" s="10" t="s">
        <v>33</v>
      </c>
      <c r="K62" s="10" t="s">
        <v>36</v>
      </c>
      <c r="L62" s="20">
        <v>8.5000000000000018</v>
      </c>
      <c r="M62" s="13">
        <f t="shared" si="0"/>
        <v>3.4000000000000008</v>
      </c>
      <c r="N62" s="15">
        <v>9.7846153846153854</v>
      </c>
      <c r="O62" s="15">
        <v>9.615384615384615</v>
      </c>
      <c r="P62" s="15">
        <v>9.661538461538461</v>
      </c>
      <c r="Q62" s="15">
        <v>9.815384615384616</v>
      </c>
      <c r="R62" s="15">
        <v>9.707692307692307</v>
      </c>
      <c r="S62" s="15">
        <f t="shared" si="1"/>
        <v>9.7169230769230772</v>
      </c>
      <c r="T62" s="15">
        <f t="shared" si="2"/>
        <v>5.8301538461538458</v>
      </c>
      <c r="U62" s="17">
        <f t="shared" si="3"/>
        <v>9.230153846153847</v>
      </c>
      <c r="V62" s="19"/>
      <c r="W62" s="19"/>
      <c r="X62" s="19"/>
      <c r="Y62" s="19"/>
      <c r="Z62" s="19"/>
    </row>
    <row r="63" spans="1:26" ht="45" customHeight="1">
      <c r="A63" s="7" t="s">
        <v>317</v>
      </c>
      <c r="B63" s="7" t="s">
        <v>318</v>
      </c>
      <c r="C63" s="7" t="s">
        <v>255</v>
      </c>
      <c r="D63" s="7" t="s">
        <v>170</v>
      </c>
      <c r="E63" s="7" t="s">
        <v>81</v>
      </c>
      <c r="F63" s="10" t="s">
        <v>33</v>
      </c>
      <c r="G63" s="10" t="s">
        <v>33</v>
      </c>
      <c r="H63" s="10" t="s">
        <v>36</v>
      </c>
      <c r="I63" s="10" t="s">
        <v>36</v>
      </c>
      <c r="J63" s="10" t="s">
        <v>37</v>
      </c>
      <c r="K63" s="10" t="s">
        <v>37</v>
      </c>
      <c r="L63" s="20">
        <v>4.6666666666666661</v>
      </c>
      <c r="M63" s="13">
        <f t="shared" si="0"/>
        <v>1.8666666666666665</v>
      </c>
      <c r="N63" s="15">
        <v>9.6388888888888893</v>
      </c>
      <c r="O63" s="15">
        <v>9.5833333333333339</v>
      </c>
      <c r="P63" s="15">
        <v>9.7361111111111107</v>
      </c>
      <c r="Q63" s="15">
        <v>9.7083333333333339</v>
      </c>
      <c r="R63" s="15">
        <v>9.7083333333333339</v>
      </c>
      <c r="S63" s="15">
        <f t="shared" si="1"/>
        <v>9.6750000000000007</v>
      </c>
      <c r="T63" s="15">
        <f t="shared" si="2"/>
        <v>5.8050000000000006</v>
      </c>
      <c r="U63" s="17">
        <f t="shared" si="3"/>
        <v>7.6716666666666669</v>
      </c>
      <c r="V63" s="19"/>
      <c r="W63" s="19"/>
      <c r="X63" s="19"/>
      <c r="Y63" s="19"/>
      <c r="Z63" s="19"/>
    </row>
    <row r="64" spans="1:26" ht="45" customHeight="1">
      <c r="A64" s="7" t="s">
        <v>319</v>
      </c>
      <c r="B64" s="7" t="s">
        <v>321</v>
      </c>
      <c r="C64" s="7" t="s">
        <v>255</v>
      </c>
      <c r="D64" s="7" t="s">
        <v>170</v>
      </c>
      <c r="E64" s="7" t="s">
        <v>81</v>
      </c>
      <c r="F64" s="10" t="s">
        <v>35</v>
      </c>
      <c r="G64" s="10" t="s">
        <v>33</v>
      </c>
      <c r="H64" s="10" t="s">
        <v>35</v>
      </c>
      <c r="I64" s="10" t="s">
        <v>33</v>
      </c>
      <c r="J64" s="10" t="s">
        <v>33</v>
      </c>
      <c r="K64" s="10" t="s">
        <v>36</v>
      </c>
      <c r="L64" s="20">
        <v>7.666666666666667</v>
      </c>
      <c r="M64" s="13">
        <f t="shared" si="0"/>
        <v>3.0666666666666669</v>
      </c>
      <c r="N64" s="15">
        <v>9.7241379310344822</v>
      </c>
      <c r="O64" s="15">
        <v>9.6724137931034484</v>
      </c>
      <c r="P64" s="15">
        <v>9.6034482758620694</v>
      </c>
      <c r="Q64" s="15">
        <v>9.6896551724137936</v>
      </c>
      <c r="R64" s="15">
        <v>9.6724137931034484</v>
      </c>
      <c r="S64" s="15">
        <f t="shared" si="1"/>
        <v>9.6724137931034484</v>
      </c>
      <c r="T64" s="15">
        <f t="shared" si="2"/>
        <v>5.8034482758620687</v>
      </c>
      <c r="U64" s="17">
        <f t="shared" si="3"/>
        <v>8.8701149425287351</v>
      </c>
      <c r="V64" s="19"/>
      <c r="W64" s="19"/>
      <c r="X64" s="19"/>
      <c r="Y64" s="19"/>
      <c r="Z64" s="19"/>
    </row>
    <row r="65" spans="1:26" ht="45" customHeight="1">
      <c r="A65" s="7" t="s">
        <v>323</v>
      </c>
      <c r="B65" s="7" t="s">
        <v>324</v>
      </c>
      <c r="C65" s="7" t="s">
        <v>325</v>
      </c>
      <c r="D65" s="7" t="s">
        <v>98</v>
      </c>
      <c r="E65" s="7" t="s">
        <v>31</v>
      </c>
      <c r="F65" s="10" t="s">
        <v>33</v>
      </c>
      <c r="G65" s="10" t="s">
        <v>36</v>
      </c>
      <c r="H65" s="10" t="s">
        <v>36</v>
      </c>
      <c r="I65" s="10" t="s">
        <v>33</v>
      </c>
      <c r="J65" s="10" t="s">
        <v>36</v>
      </c>
      <c r="K65" s="10" t="s">
        <v>33</v>
      </c>
      <c r="L65" s="20">
        <v>6.3333333333333339</v>
      </c>
      <c r="M65" s="13">
        <f t="shared" si="0"/>
        <v>2.5333333333333337</v>
      </c>
      <c r="N65" s="15">
        <v>9.378378378378379</v>
      </c>
      <c r="O65" s="15">
        <v>9.4324324324324316</v>
      </c>
      <c r="P65" s="15">
        <v>9.486486486486486</v>
      </c>
      <c r="Q65" s="15">
        <v>9.4594594594594597</v>
      </c>
      <c r="R65" s="15">
        <v>9.486486486486486</v>
      </c>
      <c r="S65" s="15">
        <f t="shared" si="1"/>
        <v>9.4486486486486481</v>
      </c>
      <c r="T65" s="15">
        <f t="shared" si="2"/>
        <v>5.669189189189189</v>
      </c>
      <c r="U65" s="17">
        <f t="shared" si="3"/>
        <v>8.2025225225225231</v>
      </c>
      <c r="V65" s="19"/>
      <c r="W65" s="19"/>
      <c r="X65" s="19"/>
      <c r="Y65" s="19"/>
      <c r="Z65" s="19"/>
    </row>
    <row r="66" spans="1:26" ht="45" customHeight="1">
      <c r="A66" s="7" t="s">
        <v>328</v>
      </c>
      <c r="B66" s="7" t="s">
        <v>329</v>
      </c>
      <c r="C66" s="7" t="s">
        <v>325</v>
      </c>
      <c r="D66" s="7" t="s">
        <v>98</v>
      </c>
      <c r="E66" s="7" t="s">
        <v>31</v>
      </c>
      <c r="F66" s="10" t="s">
        <v>33</v>
      </c>
      <c r="G66" s="10" t="s">
        <v>33</v>
      </c>
      <c r="H66" s="10" t="s">
        <v>33</v>
      </c>
      <c r="I66" s="10" t="s">
        <v>36</v>
      </c>
      <c r="J66" s="10" t="s">
        <v>36</v>
      </c>
      <c r="K66" s="10" t="s">
        <v>37</v>
      </c>
      <c r="L66" s="20">
        <v>7</v>
      </c>
      <c r="M66" s="13">
        <f t="shared" si="0"/>
        <v>2.8000000000000003</v>
      </c>
      <c r="N66" s="15">
        <v>9.1829268292682933</v>
      </c>
      <c r="O66" s="15">
        <v>9.3902439024390247</v>
      </c>
      <c r="P66" s="15">
        <v>9.2195121951219505</v>
      </c>
      <c r="Q66" s="15">
        <v>9.4512195121951219</v>
      </c>
      <c r="R66" s="15">
        <v>9.4268292682926838</v>
      </c>
      <c r="S66" s="15">
        <f t="shared" si="1"/>
        <v>9.3341463414634145</v>
      </c>
      <c r="T66" s="15">
        <f t="shared" si="2"/>
        <v>5.6004878048780489</v>
      </c>
      <c r="U66" s="17">
        <f t="shared" si="3"/>
        <v>8.4004878048780487</v>
      </c>
      <c r="V66" s="19"/>
      <c r="W66" s="19"/>
      <c r="X66" s="19"/>
      <c r="Y66" s="19"/>
      <c r="Z66" s="19"/>
    </row>
    <row r="67" spans="1:26" ht="45" customHeight="1">
      <c r="A67" s="7" t="s">
        <v>332</v>
      </c>
      <c r="B67" s="7" t="s">
        <v>333</v>
      </c>
      <c r="C67" s="7" t="s">
        <v>325</v>
      </c>
      <c r="D67" s="7" t="s">
        <v>32</v>
      </c>
      <c r="E67" s="7" t="s">
        <v>31</v>
      </c>
      <c r="F67" s="10" t="s">
        <v>33</v>
      </c>
      <c r="G67" s="10" t="s">
        <v>33</v>
      </c>
      <c r="H67" s="10" t="s">
        <v>36</v>
      </c>
      <c r="I67" s="10" t="s">
        <v>33</v>
      </c>
      <c r="J67" s="10" t="s">
        <v>33</v>
      </c>
      <c r="K67" s="10" t="s">
        <v>35</v>
      </c>
      <c r="L67" s="20">
        <v>8</v>
      </c>
      <c r="M67" s="13">
        <f t="shared" si="0"/>
        <v>3.2</v>
      </c>
      <c r="N67" s="15">
        <v>6.25</v>
      </c>
      <c r="O67" s="15">
        <v>6.4642857142857144</v>
      </c>
      <c r="P67" s="15">
        <v>6.3928571428571432</v>
      </c>
      <c r="Q67" s="15">
        <v>6.5714285714285712</v>
      </c>
      <c r="R67" s="15">
        <v>6.3928571428571432</v>
      </c>
      <c r="S67" s="15">
        <f t="shared" si="1"/>
        <v>6.4142857142857155</v>
      </c>
      <c r="T67" s="15">
        <f t="shared" si="2"/>
        <v>3.8485714285714292</v>
      </c>
      <c r="U67" s="17">
        <f t="shared" si="3"/>
        <v>7.0485714285714298</v>
      </c>
      <c r="V67" s="19"/>
      <c r="W67" s="19"/>
      <c r="X67" s="19"/>
      <c r="Y67" s="19"/>
      <c r="Z67" s="19"/>
    </row>
    <row r="68" spans="1:26" ht="45" customHeight="1">
      <c r="A68" s="7" t="s">
        <v>336</v>
      </c>
      <c r="B68" s="7" t="s">
        <v>337</v>
      </c>
      <c r="C68" s="7" t="s">
        <v>325</v>
      </c>
      <c r="D68" s="7" t="s">
        <v>338</v>
      </c>
      <c r="E68" s="7" t="s">
        <v>31</v>
      </c>
      <c r="F68" s="10" t="s">
        <v>33</v>
      </c>
      <c r="G68" s="10" t="s">
        <v>37</v>
      </c>
      <c r="H68" s="10" t="s">
        <v>37</v>
      </c>
      <c r="I68" s="10" t="s">
        <v>33</v>
      </c>
      <c r="J68" s="10" t="s">
        <v>37</v>
      </c>
      <c r="K68" s="10" t="s">
        <v>36</v>
      </c>
      <c r="L68" s="20">
        <v>3.8333333333333335</v>
      </c>
      <c r="M68" s="13">
        <f t="shared" si="0"/>
        <v>1.5333333333333334</v>
      </c>
      <c r="N68" s="15">
        <v>9.454545454545455</v>
      </c>
      <c r="O68" s="15">
        <v>9.5272727272727273</v>
      </c>
      <c r="P68" s="15">
        <v>9.2727272727272734</v>
      </c>
      <c r="Q68" s="15">
        <v>9.6181818181818191</v>
      </c>
      <c r="R68" s="15">
        <v>9.6181818181818191</v>
      </c>
      <c r="S68" s="15">
        <f t="shared" si="1"/>
        <v>9.4981818181818181</v>
      </c>
      <c r="T68" s="15">
        <f t="shared" si="2"/>
        <v>5.6989090909090905</v>
      </c>
      <c r="U68" s="17">
        <f t="shared" si="3"/>
        <v>7.2322424242424237</v>
      </c>
      <c r="V68" s="19"/>
      <c r="W68" s="19"/>
      <c r="X68" s="19"/>
      <c r="Y68" s="19"/>
      <c r="Z68" s="19"/>
    </row>
    <row r="69" spans="1:26" ht="45" customHeight="1">
      <c r="A69" s="7" t="s">
        <v>341</v>
      </c>
      <c r="B69" s="7" t="s">
        <v>342</v>
      </c>
      <c r="C69" s="7" t="s">
        <v>325</v>
      </c>
      <c r="D69" s="7" t="s">
        <v>343</v>
      </c>
      <c r="E69" s="7" t="s">
        <v>46</v>
      </c>
      <c r="F69" s="10" t="s">
        <v>33</v>
      </c>
      <c r="G69" s="10" t="s">
        <v>33</v>
      </c>
      <c r="H69" s="10" t="s">
        <v>35</v>
      </c>
      <c r="I69" s="10" t="s">
        <v>35</v>
      </c>
      <c r="J69" s="10" t="s">
        <v>37</v>
      </c>
      <c r="K69" s="10" t="s">
        <v>36</v>
      </c>
      <c r="L69" s="20">
        <v>6.166666666666667</v>
      </c>
      <c r="M69" s="13">
        <f t="shared" si="0"/>
        <v>2.4666666666666668</v>
      </c>
      <c r="N69" s="15">
        <v>9.9285714285714288</v>
      </c>
      <c r="O69" s="15">
        <v>9.8214285714285712</v>
      </c>
      <c r="P69" s="15">
        <v>9.75</v>
      </c>
      <c r="Q69" s="15">
        <v>9.9285714285714288</v>
      </c>
      <c r="R69" s="15">
        <v>9.9642857142857135</v>
      </c>
      <c r="S69" s="15">
        <f t="shared" si="1"/>
        <v>9.8785714285714299</v>
      </c>
      <c r="T69" s="15">
        <f t="shared" si="2"/>
        <v>5.9271428571428579</v>
      </c>
      <c r="U69" s="17">
        <f t="shared" si="3"/>
        <v>8.3938095238095247</v>
      </c>
      <c r="V69" s="19"/>
      <c r="W69" s="19"/>
      <c r="X69" s="19"/>
      <c r="Y69" s="19"/>
      <c r="Z69" s="19"/>
    </row>
    <row r="70" spans="1:26" ht="45" customHeight="1">
      <c r="A70" s="7" t="s">
        <v>344</v>
      </c>
      <c r="B70" s="7" t="s">
        <v>345</v>
      </c>
      <c r="C70" s="7" t="s">
        <v>325</v>
      </c>
      <c r="D70" s="7" t="s">
        <v>50</v>
      </c>
      <c r="E70" s="7" t="s">
        <v>31</v>
      </c>
      <c r="F70" s="10" t="s">
        <v>36</v>
      </c>
      <c r="G70" s="10" t="s">
        <v>33</v>
      </c>
      <c r="H70" s="10" t="s">
        <v>35</v>
      </c>
      <c r="I70" s="10" t="s">
        <v>33</v>
      </c>
      <c r="J70" s="10" t="s">
        <v>36</v>
      </c>
      <c r="K70" s="10" t="s">
        <v>35</v>
      </c>
      <c r="L70" s="20">
        <v>5.8333333333333339</v>
      </c>
      <c r="M70" s="13">
        <f t="shared" si="0"/>
        <v>2.3333333333333335</v>
      </c>
      <c r="N70" s="15">
        <v>9.3684210526315788</v>
      </c>
      <c r="O70" s="15">
        <v>9.4473684210526319</v>
      </c>
      <c r="P70" s="15">
        <v>9.2894736842105257</v>
      </c>
      <c r="Q70" s="15">
        <v>9.5526315789473681</v>
      </c>
      <c r="R70" s="15">
        <v>9.2631578947368425</v>
      </c>
      <c r="S70" s="15">
        <f t="shared" si="1"/>
        <v>9.3842105263157904</v>
      </c>
      <c r="T70" s="15">
        <f t="shared" si="2"/>
        <v>5.6305263157894743</v>
      </c>
      <c r="U70" s="17">
        <f t="shared" si="3"/>
        <v>7.9638596491228082</v>
      </c>
      <c r="V70" s="19"/>
      <c r="W70" s="19"/>
      <c r="X70" s="19"/>
      <c r="Y70" s="19"/>
      <c r="Z70" s="19"/>
    </row>
    <row r="71" spans="1:26" ht="45" customHeight="1">
      <c r="A71" s="7" t="s">
        <v>348</v>
      </c>
      <c r="B71" s="7" t="s">
        <v>349</v>
      </c>
      <c r="C71" s="7" t="s">
        <v>325</v>
      </c>
      <c r="D71" s="7" t="s">
        <v>350</v>
      </c>
      <c r="E71" s="7" t="s">
        <v>46</v>
      </c>
      <c r="F71" s="10" t="s">
        <v>35</v>
      </c>
      <c r="G71" s="10" t="s">
        <v>35</v>
      </c>
      <c r="H71" s="10" t="s">
        <v>37</v>
      </c>
      <c r="I71" s="10" t="s">
        <v>33</v>
      </c>
      <c r="J71" s="10" t="s">
        <v>37</v>
      </c>
      <c r="K71" s="10" t="s">
        <v>37</v>
      </c>
      <c r="L71" s="20">
        <v>3.3333333333333335</v>
      </c>
      <c r="M71" s="13">
        <f t="shared" si="0"/>
        <v>1.3333333333333335</v>
      </c>
      <c r="N71" s="15">
        <v>8.8888888888888893</v>
      </c>
      <c r="O71" s="15">
        <v>9.1111111111111107</v>
      </c>
      <c r="P71" s="15">
        <v>8.8888888888888893</v>
      </c>
      <c r="Q71" s="15">
        <v>9</v>
      </c>
      <c r="R71" s="15">
        <v>9</v>
      </c>
      <c r="S71" s="15">
        <f t="shared" si="1"/>
        <v>8.9777777777777779</v>
      </c>
      <c r="T71" s="15">
        <f t="shared" si="2"/>
        <v>5.3866666666666667</v>
      </c>
      <c r="U71" s="17">
        <f t="shared" si="3"/>
        <v>6.7200000000000006</v>
      </c>
      <c r="V71" s="19"/>
      <c r="W71" s="19"/>
      <c r="X71" s="19"/>
      <c r="Y71" s="19"/>
      <c r="Z71" s="19"/>
    </row>
    <row r="72" spans="1:26" ht="45" customHeight="1">
      <c r="A72" s="7" t="s">
        <v>353</v>
      </c>
      <c r="B72" s="7" t="s">
        <v>354</v>
      </c>
      <c r="C72" s="7" t="s">
        <v>325</v>
      </c>
      <c r="D72" s="7" t="s">
        <v>29</v>
      </c>
      <c r="E72" s="7" t="s">
        <v>31</v>
      </c>
      <c r="F72" s="10" t="s">
        <v>35</v>
      </c>
      <c r="G72" s="10" t="s">
        <v>33</v>
      </c>
      <c r="H72" s="10" t="s">
        <v>33</v>
      </c>
      <c r="I72" s="10" t="s">
        <v>33</v>
      </c>
      <c r="J72" s="10" t="s">
        <v>33</v>
      </c>
      <c r="K72" s="10" t="s">
        <v>36</v>
      </c>
      <c r="L72" s="20">
        <v>8.5000000000000018</v>
      </c>
      <c r="M72" s="13">
        <f t="shared" si="0"/>
        <v>3.4000000000000008</v>
      </c>
      <c r="N72" s="15">
        <v>9.6734693877551017</v>
      </c>
      <c r="O72" s="15">
        <v>9.7346938775510203</v>
      </c>
      <c r="P72" s="15">
        <v>9.7142857142857135</v>
      </c>
      <c r="Q72" s="15">
        <v>9.7346938775510203</v>
      </c>
      <c r="R72" s="15">
        <v>9.7346938775510203</v>
      </c>
      <c r="S72" s="15">
        <f t="shared" si="1"/>
        <v>9.718367346938777</v>
      </c>
      <c r="T72" s="15">
        <f t="shared" si="2"/>
        <v>5.8310204081632664</v>
      </c>
      <c r="U72" s="17">
        <f t="shared" si="3"/>
        <v>9.2310204081632676</v>
      </c>
      <c r="V72" s="19"/>
      <c r="W72" s="19"/>
      <c r="X72" s="19"/>
      <c r="Y72" s="19"/>
      <c r="Z72" s="19"/>
    </row>
    <row r="73" spans="1:26" ht="45" customHeight="1">
      <c r="A73" s="7" t="s">
        <v>357</v>
      </c>
      <c r="B73" s="7" t="s">
        <v>358</v>
      </c>
      <c r="C73" s="7" t="s">
        <v>325</v>
      </c>
      <c r="D73" s="7" t="s">
        <v>42</v>
      </c>
      <c r="E73" s="7" t="s">
        <v>46</v>
      </c>
      <c r="F73" s="10" t="s">
        <v>33</v>
      </c>
      <c r="G73" s="10" t="s">
        <v>35</v>
      </c>
      <c r="H73" s="10" t="s">
        <v>36</v>
      </c>
      <c r="I73" s="10" t="s">
        <v>33</v>
      </c>
      <c r="J73" s="10" t="s">
        <v>37</v>
      </c>
      <c r="K73" s="10" t="s">
        <v>37</v>
      </c>
      <c r="L73" s="20">
        <v>5</v>
      </c>
      <c r="M73" s="13">
        <f t="shared" si="0"/>
        <v>2</v>
      </c>
      <c r="N73" s="15">
        <v>9.6666666666666661</v>
      </c>
      <c r="O73" s="15">
        <v>9.9333333333333336</v>
      </c>
      <c r="P73" s="15">
        <v>9.7666666666666675</v>
      </c>
      <c r="Q73" s="15">
        <v>10</v>
      </c>
      <c r="R73" s="15">
        <v>10</v>
      </c>
      <c r="S73" s="15">
        <f t="shared" si="1"/>
        <v>9.8733333333333331</v>
      </c>
      <c r="T73" s="15">
        <f t="shared" si="2"/>
        <v>5.9239999999999995</v>
      </c>
      <c r="U73" s="17">
        <f t="shared" si="3"/>
        <v>7.9239999999999995</v>
      </c>
      <c r="V73" s="19"/>
      <c r="W73" s="19"/>
      <c r="X73" s="19"/>
      <c r="Y73" s="19"/>
      <c r="Z73" s="19"/>
    </row>
    <row r="74" spans="1:26" ht="45" customHeight="1">
      <c r="A74" s="7" t="s">
        <v>360</v>
      </c>
      <c r="B74" s="7" t="s">
        <v>361</v>
      </c>
      <c r="C74" s="7" t="s">
        <v>325</v>
      </c>
      <c r="D74" s="7" t="s">
        <v>362</v>
      </c>
      <c r="E74" s="7" t="s">
        <v>46</v>
      </c>
      <c r="F74" s="10" t="s">
        <v>37</v>
      </c>
      <c r="G74" s="10" t="s">
        <v>33</v>
      </c>
      <c r="H74" s="10" t="s">
        <v>35</v>
      </c>
      <c r="I74" s="10" t="s">
        <v>35</v>
      </c>
      <c r="J74" s="10" t="s">
        <v>33</v>
      </c>
      <c r="K74" s="10" t="s">
        <v>37</v>
      </c>
      <c r="L74" s="20">
        <v>5.3333333333333339</v>
      </c>
      <c r="M74" s="13">
        <f t="shared" si="0"/>
        <v>2.1333333333333337</v>
      </c>
      <c r="N74" s="15">
        <v>9.9</v>
      </c>
      <c r="O74" s="15">
        <v>9.9</v>
      </c>
      <c r="P74" s="15">
        <v>9.9</v>
      </c>
      <c r="Q74" s="15">
        <v>9.9</v>
      </c>
      <c r="R74" s="15">
        <v>9.9</v>
      </c>
      <c r="S74" s="15">
        <f t="shared" si="1"/>
        <v>9.9</v>
      </c>
      <c r="T74" s="15">
        <f t="shared" si="2"/>
        <v>5.94</v>
      </c>
      <c r="U74" s="17">
        <f t="shared" si="3"/>
        <v>8.0733333333333341</v>
      </c>
      <c r="V74" s="19"/>
      <c r="W74" s="19"/>
      <c r="X74" s="19"/>
      <c r="Y74" s="19"/>
      <c r="Z74" s="19"/>
    </row>
    <row r="75" spans="1:26" ht="45" customHeight="1">
      <c r="A75" s="7" t="s">
        <v>365</v>
      </c>
      <c r="B75" s="7" t="s">
        <v>366</v>
      </c>
      <c r="C75" s="7" t="s">
        <v>325</v>
      </c>
      <c r="D75" s="7" t="s">
        <v>266</v>
      </c>
      <c r="E75" s="7" t="s">
        <v>31</v>
      </c>
      <c r="F75" s="10" t="s">
        <v>36</v>
      </c>
      <c r="G75" s="10" t="s">
        <v>37</v>
      </c>
      <c r="H75" s="10" t="s">
        <v>35</v>
      </c>
      <c r="I75" s="10" t="s">
        <v>33</v>
      </c>
      <c r="J75" s="10" t="s">
        <v>37</v>
      </c>
      <c r="K75" s="10" t="s">
        <v>36</v>
      </c>
      <c r="L75" s="20">
        <v>3.8333333333333335</v>
      </c>
      <c r="M75" s="13">
        <f t="shared" si="0"/>
        <v>1.5333333333333334</v>
      </c>
      <c r="N75" s="15">
        <v>9.513513513513514</v>
      </c>
      <c r="O75" s="15">
        <v>9.5675675675675684</v>
      </c>
      <c r="P75" s="15">
        <v>9.4054054054054053</v>
      </c>
      <c r="Q75" s="15">
        <v>9.513513513513514</v>
      </c>
      <c r="R75" s="15">
        <v>9.5405405405405403</v>
      </c>
      <c r="S75" s="15">
        <f t="shared" si="1"/>
        <v>9.5081081081081074</v>
      </c>
      <c r="T75" s="15">
        <f t="shared" si="2"/>
        <v>5.7048648648648639</v>
      </c>
      <c r="U75" s="17">
        <f t="shared" si="3"/>
        <v>7.2381981981981971</v>
      </c>
      <c r="V75" s="19"/>
      <c r="W75" s="19"/>
      <c r="X75" s="19"/>
      <c r="Y75" s="19"/>
      <c r="Z75" s="19"/>
    </row>
    <row r="76" spans="1:26" ht="45" customHeight="1">
      <c r="A76" s="7" t="s">
        <v>369</v>
      </c>
      <c r="B76" s="7" t="s">
        <v>370</v>
      </c>
      <c r="C76" s="7" t="s">
        <v>325</v>
      </c>
      <c r="D76" s="7" t="s">
        <v>53</v>
      </c>
      <c r="E76" s="7" t="s">
        <v>31</v>
      </c>
      <c r="F76" s="10" t="s">
        <v>33</v>
      </c>
      <c r="G76" s="10" t="s">
        <v>33</v>
      </c>
      <c r="H76" s="10" t="s">
        <v>35</v>
      </c>
      <c r="I76" s="10" t="s">
        <v>33</v>
      </c>
      <c r="J76" s="10" t="s">
        <v>36</v>
      </c>
      <c r="K76" s="10" t="s">
        <v>35</v>
      </c>
      <c r="L76" s="20">
        <v>7.5000000000000009</v>
      </c>
      <c r="M76" s="13">
        <f t="shared" si="0"/>
        <v>3.0000000000000004</v>
      </c>
      <c r="N76" s="15">
        <v>9.5714285714285712</v>
      </c>
      <c r="O76" s="15">
        <v>9.5714285714285712</v>
      </c>
      <c r="P76" s="15">
        <v>9.4761904761904763</v>
      </c>
      <c r="Q76" s="15">
        <v>9.6190476190476186</v>
      </c>
      <c r="R76" s="15">
        <v>9.4761904761904763</v>
      </c>
      <c r="S76" s="15">
        <f t="shared" si="1"/>
        <v>9.5428571428571427</v>
      </c>
      <c r="T76" s="15">
        <f t="shared" si="2"/>
        <v>5.7257142857142851</v>
      </c>
      <c r="U76" s="17">
        <f t="shared" si="3"/>
        <v>8.725714285714286</v>
      </c>
      <c r="V76" s="19"/>
      <c r="W76" s="19"/>
      <c r="X76" s="19"/>
      <c r="Y76" s="19"/>
      <c r="Z76" s="19"/>
    </row>
    <row r="77" spans="1:26" ht="45" customHeight="1">
      <c r="A77" s="7" t="s">
        <v>374</v>
      </c>
      <c r="B77" s="7" t="s">
        <v>375</v>
      </c>
      <c r="C77" s="7" t="s">
        <v>325</v>
      </c>
      <c r="D77" s="7" t="s">
        <v>136</v>
      </c>
      <c r="E77" s="7" t="s">
        <v>46</v>
      </c>
      <c r="F77" s="10" t="s">
        <v>37</v>
      </c>
      <c r="G77" s="10" t="s">
        <v>33</v>
      </c>
      <c r="H77" s="10" t="s">
        <v>35</v>
      </c>
      <c r="I77" s="10" t="s">
        <v>33</v>
      </c>
      <c r="J77" s="10" t="s">
        <v>35</v>
      </c>
      <c r="K77" s="10" t="s">
        <v>35</v>
      </c>
      <c r="L77" s="20">
        <v>5.666666666666667</v>
      </c>
      <c r="M77" s="13">
        <f t="shared" si="0"/>
        <v>2.2666666666666671</v>
      </c>
      <c r="N77" s="15">
        <v>9.0714285714285712</v>
      </c>
      <c r="O77" s="15">
        <v>9.0714285714285712</v>
      </c>
      <c r="P77" s="15">
        <v>9.0714285714285712</v>
      </c>
      <c r="Q77" s="15">
        <v>9.0952380952380949</v>
      </c>
      <c r="R77" s="15">
        <v>9.0714285714285712</v>
      </c>
      <c r="S77" s="15">
        <f t="shared" si="1"/>
        <v>9.0761904761904759</v>
      </c>
      <c r="T77" s="15">
        <f t="shared" si="2"/>
        <v>5.4457142857142857</v>
      </c>
      <c r="U77" s="17">
        <f t="shared" si="3"/>
        <v>7.7123809523809523</v>
      </c>
      <c r="V77" s="19"/>
      <c r="W77" s="19"/>
      <c r="X77" s="19"/>
      <c r="Y77" s="19"/>
      <c r="Z77" s="19"/>
    </row>
    <row r="78" spans="1:26" ht="45" customHeight="1">
      <c r="A78" s="7" t="s">
        <v>378</v>
      </c>
      <c r="B78" s="7" t="s">
        <v>379</v>
      </c>
      <c r="C78" s="7" t="s">
        <v>325</v>
      </c>
      <c r="D78" s="7" t="s">
        <v>108</v>
      </c>
      <c r="E78" s="7" t="s">
        <v>31</v>
      </c>
      <c r="F78" s="10" t="s">
        <v>33</v>
      </c>
      <c r="G78" s="10" t="s">
        <v>33</v>
      </c>
      <c r="H78" s="10" t="s">
        <v>33</v>
      </c>
      <c r="I78" s="10" t="s">
        <v>33</v>
      </c>
      <c r="J78" s="10" t="s">
        <v>33</v>
      </c>
      <c r="K78" s="10" t="s">
        <v>35</v>
      </c>
      <c r="L78" s="20">
        <v>9.6666666666666661</v>
      </c>
      <c r="M78" s="13">
        <f t="shared" si="0"/>
        <v>3.8666666666666667</v>
      </c>
      <c r="N78" s="15">
        <v>9.220779220779221</v>
      </c>
      <c r="O78" s="15">
        <v>9.220779220779221</v>
      </c>
      <c r="P78" s="15">
        <v>9.220779220779221</v>
      </c>
      <c r="Q78" s="15">
        <v>9.220779220779221</v>
      </c>
      <c r="R78" s="15">
        <v>9.220779220779221</v>
      </c>
      <c r="S78" s="15">
        <f t="shared" si="1"/>
        <v>9.220779220779221</v>
      </c>
      <c r="T78" s="15">
        <f t="shared" si="2"/>
        <v>5.5324675324675328</v>
      </c>
      <c r="U78" s="17">
        <f t="shared" si="3"/>
        <v>9.399134199134199</v>
      </c>
      <c r="V78" s="19"/>
      <c r="W78" s="19"/>
      <c r="X78" s="19"/>
      <c r="Y78" s="19"/>
      <c r="Z78" s="19"/>
    </row>
    <row r="79" spans="1:26" ht="45" customHeight="1">
      <c r="A79" s="7" t="s">
        <v>380</v>
      </c>
      <c r="B79" s="7" t="s">
        <v>381</v>
      </c>
      <c r="C79" s="7" t="s">
        <v>325</v>
      </c>
      <c r="D79" s="7" t="s">
        <v>271</v>
      </c>
      <c r="E79" s="7" t="s">
        <v>31</v>
      </c>
      <c r="F79" s="10" t="s">
        <v>33</v>
      </c>
      <c r="G79" s="10" t="s">
        <v>33</v>
      </c>
      <c r="H79" s="10" t="s">
        <v>36</v>
      </c>
      <c r="I79" s="10" t="s">
        <v>33</v>
      </c>
      <c r="J79" s="10" t="s">
        <v>37</v>
      </c>
      <c r="K79" s="10" t="s">
        <v>36</v>
      </c>
      <c r="L79" s="20">
        <v>5.6666666666666661</v>
      </c>
      <c r="M79" s="13">
        <f t="shared" si="0"/>
        <v>2.2666666666666666</v>
      </c>
      <c r="N79" s="15">
        <v>9.1363636363636367</v>
      </c>
      <c r="O79" s="15">
        <v>9.204545454545455</v>
      </c>
      <c r="P79" s="15">
        <v>9.1363636363636367</v>
      </c>
      <c r="Q79" s="15">
        <v>9.1363636363636367</v>
      </c>
      <c r="R79" s="15">
        <v>9.1363636363636367</v>
      </c>
      <c r="S79" s="15">
        <f t="shared" si="1"/>
        <v>9.15</v>
      </c>
      <c r="T79" s="15">
        <f t="shared" si="2"/>
        <v>5.49</v>
      </c>
      <c r="U79" s="17">
        <f t="shared" si="3"/>
        <v>7.7566666666666668</v>
      </c>
      <c r="V79" s="19"/>
      <c r="W79" s="19"/>
      <c r="X79" s="19"/>
      <c r="Y79" s="19"/>
      <c r="Z79" s="19"/>
    </row>
    <row r="80" spans="1:26" ht="45" customHeight="1">
      <c r="A80" s="7" t="s">
        <v>384</v>
      </c>
      <c r="B80" s="7" t="s">
        <v>386</v>
      </c>
      <c r="C80" s="7" t="s">
        <v>325</v>
      </c>
      <c r="D80" s="7" t="s">
        <v>98</v>
      </c>
      <c r="E80" s="7" t="s">
        <v>31</v>
      </c>
      <c r="F80" s="10" t="s">
        <v>36</v>
      </c>
      <c r="G80" s="10" t="s">
        <v>33</v>
      </c>
      <c r="H80" s="10" t="s">
        <v>36</v>
      </c>
      <c r="I80" s="10" t="s">
        <v>36</v>
      </c>
      <c r="J80" s="10" t="s">
        <v>35</v>
      </c>
      <c r="K80" s="10" t="s">
        <v>36</v>
      </c>
      <c r="L80" s="20">
        <v>4.666666666666667</v>
      </c>
      <c r="M80" s="13">
        <f t="shared" si="0"/>
        <v>1.8666666666666669</v>
      </c>
      <c r="N80" s="15">
        <v>8.4507042253521121</v>
      </c>
      <c r="O80" s="15">
        <v>8.422535211267606</v>
      </c>
      <c r="P80" s="15">
        <v>8.3098591549295779</v>
      </c>
      <c r="Q80" s="15">
        <v>8.5070422535211261</v>
      </c>
      <c r="R80" s="15">
        <v>8.5070422535211261</v>
      </c>
      <c r="S80" s="15">
        <f t="shared" si="1"/>
        <v>8.4394366197183111</v>
      </c>
      <c r="T80" s="15">
        <f t="shared" si="2"/>
        <v>5.0636619718309861</v>
      </c>
      <c r="U80" s="17">
        <f t="shared" si="3"/>
        <v>6.9303286384976532</v>
      </c>
      <c r="V80" s="19"/>
      <c r="W80" s="19"/>
      <c r="X80" s="19"/>
      <c r="Y80" s="19"/>
      <c r="Z80" s="19"/>
    </row>
    <row r="81" spans="1:26" ht="45" customHeight="1">
      <c r="A81" s="7" t="s">
        <v>388</v>
      </c>
      <c r="B81" s="7" t="s">
        <v>390</v>
      </c>
      <c r="C81" s="7" t="s">
        <v>325</v>
      </c>
      <c r="D81" s="7" t="s">
        <v>392</v>
      </c>
      <c r="E81" s="7" t="s">
        <v>46</v>
      </c>
      <c r="F81" s="10" t="s">
        <v>33</v>
      </c>
      <c r="G81" s="10" t="s">
        <v>33</v>
      </c>
      <c r="H81" s="10" t="s">
        <v>33</v>
      </c>
      <c r="I81" s="10" t="s">
        <v>33</v>
      </c>
      <c r="J81" s="10" t="s">
        <v>33</v>
      </c>
      <c r="K81" s="10" t="s">
        <v>35</v>
      </c>
      <c r="L81" s="20">
        <v>9.6666666666666661</v>
      </c>
      <c r="M81" s="13">
        <f t="shared" si="0"/>
        <v>3.8666666666666667</v>
      </c>
      <c r="N81" s="15">
        <v>9.7142857142857135</v>
      </c>
      <c r="O81" s="15">
        <v>9.7857142857142865</v>
      </c>
      <c r="P81" s="15">
        <v>9</v>
      </c>
      <c r="Q81" s="15">
        <v>9.7142857142857135</v>
      </c>
      <c r="R81" s="15">
        <v>9.7142857142857135</v>
      </c>
      <c r="S81" s="15">
        <f t="shared" si="1"/>
        <v>9.5857142857142854</v>
      </c>
      <c r="T81" s="15">
        <f t="shared" si="2"/>
        <v>5.7514285714285709</v>
      </c>
      <c r="U81" s="17">
        <f t="shared" si="3"/>
        <v>9.618095238095238</v>
      </c>
      <c r="V81" s="19"/>
      <c r="W81" s="19"/>
      <c r="X81" s="19"/>
      <c r="Y81" s="19"/>
      <c r="Z81" s="19"/>
    </row>
    <row r="82" spans="1:26" ht="45" customHeight="1">
      <c r="A82" s="7" t="s">
        <v>393</v>
      </c>
      <c r="B82" s="7" t="s">
        <v>396</v>
      </c>
      <c r="C82" s="7" t="s">
        <v>325</v>
      </c>
      <c r="D82" s="7" t="s">
        <v>58</v>
      </c>
      <c r="E82" s="7" t="s">
        <v>31</v>
      </c>
      <c r="F82" s="10" t="s">
        <v>33</v>
      </c>
      <c r="G82" s="10" t="s">
        <v>33</v>
      </c>
      <c r="H82" s="10" t="s">
        <v>33</v>
      </c>
      <c r="I82" s="10" t="s">
        <v>33</v>
      </c>
      <c r="J82" s="10" t="s">
        <v>33</v>
      </c>
      <c r="K82" s="10" t="s">
        <v>33</v>
      </c>
      <c r="L82" s="20">
        <v>10</v>
      </c>
      <c r="M82" s="13">
        <f t="shared" si="0"/>
        <v>4</v>
      </c>
      <c r="N82" s="15">
        <v>9.6184210526315788</v>
      </c>
      <c r="O82" s="15">
        <v>9.6315789473684212</v>
      </c>
      <c r="P82" s="15">
        <v>9.6710526315789469</v>
      </c>
      <c r="Q82" s="15">
        <v>9.75</v>
      </c>
      <c r="R82" s="15">
        <v>9.723684210526315</v>
      </c>
      <c r="S82" s="15">
        <f t="shared" si="1"/>
        <v>9.6789473684210527</v>
      </c>
      <c r="T82" s="15">
        <f t="shared" si="2"/>
        <v>5.8073684210526313</v>
      </c>
      <c r="U82" s="17">
        <f t="shared" si="3"/>
        <v>9.8073684210526313</v>
      </c>
      <c r="V82" s="19"/>
      <c r="W82" s="19"/>
      <c r="X82" s="19"/>
      <c r="Y82" s="19"/>
      <c r="Z82" s="19"/>
    </row>
    <row r="83" spans="1:26" ht="45" customHeight="1">
      <c r="A83" s="7" t="s">
        <v>397</v>
      </c>
      <c r="B83" s="7" t="s">
        <v>398</v>
      </c>
      <c r="C83" s="7" t="s">
        <v>325</v>
      </c>
      <c r="D83" s="7" t="s">
        <v>216</v>
      </c>
      <c r="E83" s="7" t="s">
        <v>31</v>
      </c>
      <c r="F83" s="10" t="s">
        <v>33</v>
      </c>
      <c r="G83" s="10" t="s">
        <v>33</v>
      </c>
      <c r="H83" s="10" t="s">
        <v>37</v>
      </c>
      <c r="I83" s="10" t="s">
        <v>35</v>
      </c>
      <c r="J83" s="10" t="s">
        <v>36</v>
      </c>
      <c r="K83" s="10" t="s">
        <v>37</v>
      </c>
      <c r="L83" s="20">
        <v>4.8333333333333339</v>
      </c>
      <c r="M83" s="13">
        <f t="shared" si="0"/>
        <v>1.9333333333333336</v>
      </c>
      <c r="N83" s="15">
        <v>9.6666666666666661</v>
      </c>
      <c r="O83" s="15">
        <v>9.7777777777777786</v>
      </c>
      <c r="P83" s="15">
        <v>9.6666666666666661</v>
      </c>
      <c r="Q83" s="15">
        <v>9.8888888888888893</v>
      </c>
      <c r="R83" s="15">
        <v>9.8888888888888893</v>
      </c>
      <c r="S83" s="15">
        <f t="shared" si="1"/>
        <v>9.7777777777777768</v>
      </c>
      <c r="T83" s="15">
        <f t="shared" si="2"/>
        <v>5.8666666666666663</v>
      </c>
      <c r="U83" s="17">
        <f t="shared" si="3"/>
        <v>7.8</v>
      </c>
      <c r="V83" s="19"/>
      <c r="W83" s="19"/>
      <c r="X83" s="19"/>
      <c r="Y83" s="19"/>
      <c r="Z83" s="19"/>
    </row>
    <row r="84" spans="1:26" ht="45" customHeight="1">
      <c r="A84" s="7" t="s">
        <v>402</v>
      </c>
      <c r="B84" s="7" t="s">
        <v>403</v>
      </c>
      <c r="C84" s="7" t="s">
        <v>325</v>
      </c>
      <c r="D84" s="7" t="s">
        <v>224</v>
      </c>
      <c r="E84" s="7" t="s">
        <v>31</v>
      </c>
      <c r="F84" s="10" t="s">
        <v>33</v>
      </c>
      <c r="G84" s="10" t="s">
        <v>33</v>
      </c>
      <c r="H84" s="10" t="s">
        <v>36</v>
      </c>
      <c r="I84" s="10" t="s">
        <v>36</v>
      </c>
      <c r="J84" s="10" t="s">
        <v>37</v>
      </c>
      <c r="K84" s="10" t="s">
        <v>35</v>
      </c>
      <c r="L84" s="20">
        <v>5.333333333333333</v>
      </c>
      <c r="M84" s="13">
        <f t="shared" si="0"/>
        <v>2.1333333333333333</v>
      </c>
      <c r="N84" s="15">
        <v>9.5806451612903221</v>
      </c>
      <c r="O84" s="15">
        <v>9.5483870967741939</v>
      </c>
      <c r="P84" s="15">
        <v>9.2473118279569899</v>
      </c>
      <c r="Q84" s="15">
        <v>9.720430107526882</v>
      </c>
      <c r="R84" s="15">
        <v>9.7956989247311821</v>
      </c>
      <c r="S84" s="15">
        <f t="shared" si="1"/>
        <v>9.5784946236559136</v>
      </c>
      <c r="T84" s="15">
        <f t="shared" si="2"/>
        <v>5.7470967741935484</v>
      </c>
      <c r="U84" s="17">
        <f t="shared" si="3"/>
        <v>7.8804301075268821</v>
      </c>
      <c r="V84" s="19"/>
      <c r="W84" s="19"/>
      <c r="X84" s="19"/>
      <c r="Y84" s="19"/>
      <c r="Z84" s="19"/>
    </row>
    <row r="85" spans="1:26" ht="45" customHeight="1">
      <c r="A85" s="7" t="s">
        <v>406</v>
      </c>
      <c r="B85" s="7" t="s">
        <v>407</v>
      </c>
      <c r="C85" s="7" t="s">
        <v>325</v>
      </c>
      <c r="D85" s="7" t="s">
        <v>236</v>
      </c>
      <c r="E85" s="7" t="s">
        <v>46</v>
      </c>
      <c r="F85" s="10" t="s">
        <v>35</v>
      </c>
      <c r="G85" s="10" t="s">
        <v>36</v>
      </c>
      <c r="H85" s="10" t="s">
        <v>36</v>
      </c>
      <c r="I85" s="10" t="s">
        <v>35</v>
      </c>
      <c r="J85" s="10" t="s">
        <v>37</v>
      </c>
      <c r="K85" s="10" t="s">
        <v>35</v>
      </c>
      <c r="L85" s="20">
        <v>4.166666666666667</v>
      </c>
      <c r="M85" s="13">
        <f t="shared" si="0"/>
        <v>1.666666666666667</v>
      </c>
      <c r="N85" s="15">
        <v>9.4285714285714288</v>
      </c>
      <c r="O85" s="15">
        <v>9.1904761904761898</v>
      </c>
      <c r="P85" s="15">
        <v>8.5238095238095237</v>
      </c>
      <c r="Q85" s="15">
        <v>9.2380952380952372</v>
      </c>
      <c r="R85" s="15">
        <v>9.2380952380952372</v>
      </c>
      <c r="S85" s="15">
        <f t="shared" si="1"/>
        <v>9.1238095238095234</v>
      </c>
      <c r="T85" s="15">
        <f t="shared" si="2"/>
        <v>5.4742857142857142</v>
      </c>
      <c r="U85" s="17">
        <f t="shared" si="3"/>
        <v>7.1409523809523812</v>
      </c>
      <c r="V85" s="19"/>
      <c r="W85" s="19"/>
      <c r="X85" s="19"/>
      <c r="Y85" s="19"/>
      <c r="Z85" s="19"/>
    </row>
    <row r="86" spans="1:26" ht="45" customHeight="1">
      <c r="A86" s="7" t="s">
        <v>408</v>
      </c>
      <c r="B86" s="7" t="s">
        <v>409</v>
      </c>
      <c r="C86" s="7" t="s">
        <v>325</v>
      </c>
      <c r="D86" s="7" t="s">
        <v>65</v>
      </c>
      <c r="E86" s="7" t="s">
        <v>31</v>
      </c>
      <c r="F86" s="10" t="s">
        <v>33</v>
      </c>
      <c r="G86" s="10" t="s">
        <v>33</v>
      </c>
      <c r="H86" s="10" t="s">
        <v>33</v>
      </c>
      <c r="I86" s="10" t="s">
        <v>33</v>
      </c>
      <c r="J86" s="10" t="s">
        <v>33</v>
      </c>
      <c r="K86" s="10" t="s">
        <v>35</v>
      </c>
      <c r="L86" s="20">
        <v>9.6666666666666661</v>
      </c>
      <c r="M86" s="13">
        <f t="shared" si="0"/>
        <v>3.8666666666666667</v>
      </c>
      <c r="N86" s="15">
        <v>9.4155844155844157</v>
      </c>
      <c r="O86" s="15">
        <v>9.3766233766233764</v>
      </c>
      <c r="P86" s="15">
        <v>8.9740259740259738</v>
      </c>
      <c r="Q86" s="15">
        <v>9.5584415584415581</v>
      </c>
      <c r="R86" s="15">
        <v>9.545454545454545</v>
      </c>
      <c r="S86" s="15">
        <f t="shared" si="1"/>
        <v>9.3740259740259742</v>
      </c>
      <c r="T86" s="15">
        <f t="shared" si="2"/>
        <v>5.6244155844155843</v>
      </c>
      <c r="U86" s="17">
        <f t="shared" si="3"/>
        <v>9.4910822510822506</v>
      </c>
      <c r="V86" s="19"/>
      <c r="W86" s="19"/>
      <c r="X86" s="19"/>
      <c r="Y86" s="19"/>
      <c r="Z86" s="19"/>
    </row>
    <row r="87" spans="1:26" ht="45" customHeight="1">
      <c r="A87" s="7" t="s">
        <v>412</v>
      </c>
      <c r="B87" s="7" t="s">
        <v>413</v>
      </c>
      <c r="C87" s="7" t="s">
        <v>325</v>
      </c>
      <c r="D87" s="7" t="s">
        <v>274</v>
      </c>
      <c r="E87" s="7" t="s">
        <v>31</v>
      </c>
      <c r="F87" s="10" t="s">
        <v>35</v>
      </c>
      <c r="G87" s="10" t="s">
        <v>33</v>
      </c>
      <c r="H87" s="10" t="s">
        <v>36</v>
      </c>
      <c r="I87" s="10" t="s">
        <v>36</v>
      </c>
      <c r="J87" s="10" t="s">
        <v>36</v>
      </c>
      <c r="K87" s="10" t="s">
        <v>36</v>
      </c>
      <c r="L87" s="20">
        <v>4.8333333333333339</v>
      </c>
      <c r="M87" s="13">
        <f t="shared" si="0"/>
        <v>1.9333333333333336</v>
      </c>
      <c r="N87" s="15">
        <v>9.44</v>
      </c>
      <c r="O87" s="15">
        <v>8.9600000000000009</v>
      </c>
      <c r="P87" s="15">
        <v>8.76</v>
      </c>
      <c r="Q87" s="15">
        <v>9.76</v>
      </c>
      <c r="R87" s="15">
        <v>9.6</v>
      </c>
      <c r="S87" s="15">
        <f t="shared" si="1"/>
        <v>9.3039999999999985</v>
      </c>
      <c r="T87" s="15">
        <f t="shared" si="2"/>
        <v>5.5823999999999989</v>
      </c>
      <c r="U87" s="17">
        <f t="shared" si="3"/>
        <v>7.5157333333333325</v>
      </c>
      <c r="V87" s="19"/>
      <c r="W87" s="19"/>
      <c r="X87" s="19"/>
      <c r="Y87" s="19"/>
      <c r="Z87" s="19"/>
    </row>
    <row r="88" spans="1:26" ht="45" customHeight="1">
      <c r="A88" s="7" t="s">
        <v>416</v>
      </c>
      <c r="B88" s="7" t="s">
        <v>417</v>
      </c>
      <c r="C88" s="7" t="s">
        <v>325</v>
      </c>
      <c r="D88" s="7" t="s">
        <v>121</v>
      </c>
      <c r="E88" s="7" t="s">
        <v>46</v>
      </c>
      <c r="F88" s="10" t="s">
        <v>36</v>
      </c>
      <c r="G88" s="10" t="s">
        <v>36</v>
      </c>
      <c r="H88" s="10" t="s">
        <v>37</v>
      </c>
      <c r="I88" s="10" t="s">
        <v>35</v>
      </c>
      <c r="J88" s="10" t="s">
        <v>37</v>
      </c>
      <c r="K88" s="10" t="s">
        <v>36</v>
      </c>
      <c r="L88" s="20">
        <v>2.166666666666667</v>
      </c>
      <c r="M88" s="13">
        <f t="shared" si="0"/>
        <v>0.86666666666666681</v>
      </c>
      <c r="N88" s="15">
        <v>9.8800000000000008</v>
      </c>
      <c r="O88" s="15">
        <v>9.64</v>
      </c>
      <c r="P88" s="15">
        <v>9.64</v>
      </c>
      <c r="Q88" s="15">
        <v>9.8000000000000007</v>
      </c>
      <c r="R88" s="15">
        <v>9.7200000000000006</v>
      </c>
      <c r="S88" s="15">
        <f t="shared" si="1"/>
        <v>9.7360000000000007</v>
      </c>
      <c r="T88" s="15">
        <f t="shared" si="2"/>
        <v>5.8416000000000006</v>
      </c>
      <c r="U88" s="17">
        <f t="shared" si="3"/>
        <v>6.7082666666666677</v>
      </c>
      <c r="V88" s="19"/>
      <c r="W88" s="19"/>
      <c r="X88" s="19"/>
      <c r="Y88" s="19"/>
      <c r="Z88" s="19"/>
    </row>
    <row r="89" spans="1:26" ht="45" customHeight="1">
      <c r="A89" s="7" t="s">
        <v>420</v>
      </c>
      <c r="B89" s="7" t="s">
        <v>421</v>
      </c>
      <c r="C89" s="7" t="s">
        <v>325</v>
      </c>
      <c r="D89" s="7" t="s">
        <v>146</v>
      </c>
      <c r="E89" s="7" t="s">
        <v>46</v>
      </c>
      <c r="F89" s="10" t="s">
        <v>33</v>
      </c>
      <c r="G89" s="10" t="s">
        <v>33</v>
      </c>
      <c r="H89" s="10" t="s">
        <v>35</v>
      </c>
      <c r="I89" s="10" t="s">
        <v>33</v>
      </c>
      <c r="J89" s="10" t="s">
        <v>37</v>
      </c>
      <c r="K89" s="10" t="s">
        <v>37</v>
      </c>
      <c r="L89" s="20">
        <v>6.166666666666667</v>
      </c>
      <c r="M89" s="13">
        <f t="shared" si="0"/>
        <v>2.4666666666666668</v>
      </c>
      <c r="N89" s="15">
        <v>9.9285714285714288</v>
      </c>
      <c r="O89" s="15">
        <v>9.9285714285714288</v>
      </c>
      <c r="P89" s="15">
        <v>9.7857142857142865</v>
      </c>
      <c r="Q89" s="15">
        <v>10</v>
      </c>
      <c r="R89" s="15">
        <v>9.9285714285714288</v>
      </c>
      <c r="S89" s="15">
        <f t="shared" si="1"/>
        <v>9.9142857142857146</v>
      </c>
      <c r="T89" s="15">
        <f t="shared" si="2"/>
        <v>5.9485714285714284</v>
      </c>
      <c r="U89" s="17">
        <f t="shared" si="3"/>
        <v>8.4152380952380952</v>
      </c>
      <c r="V89" s="19"/>
      <c r="W89" s="19"/>
      <c r="X89" s="19"/>
      <c r="Y89" s="19"/>
      <c r="Z89" s="19"/>
    </row>
    <row r="90" spans="1:26" ht="45" customHeight="1">
      <c r="A90" s="7" t="s">
        <v>424</v>
      </c>
      <c r="B90" s="7" t="s">
        <v>425</v>
      </c>
      <c r="C90" s="7" t="s">
        <v>325</v>
      </c>
      <c r="D90" s="7" t="s">
        <v>150</v>
      </c>
      <c r="E90" s="7" t="s">
        <v>31</v>
      </c>
      <c r="F90" s="10" t="s">
        <v>33</v>
      </c>
      <c r="G90" s="10" t="s">
        <v>33</v>
      </c>
      <c r="H90" s="10" t="s">
        <v>35</v>
      </c>
      <c r="I90" s="10" t="s">
        <v>35</v>
      </c>
      <c r="J90" s="10" t="s">
        <v>33</v>
      </c>
      <c r="K90" s="10" t="s">
        <v>35</v>
      </c>
      <c r="L90" s="20">
        <v>8.5</v>
      </c>
      <c r="M90" s="13">
        <f t="shared" si="0"/>
        <v>3.4000000000000004</v>
      </c>
      <c r="N90" s="15">
        <v>9.7142857142857135</v>
      </c>
      <c r="O90" s="15">
        <v>9.7142857142857135</v>
      </c>
      <c r="P90" s="15">
        <v>9.6904761904761898</v>
      </c>
      <c r="Q90" s="15">
        <v>9.6904761904761898</v>
      </c>
      <c r="R90" s="15">
        <v>9.7142857142857135</v>
      </c>
      <c r="S90" s="15">
        <f t="shared" si="1"/>
        <v>9.7047619047619058</v>
      </c>
      <c r="T90" s="15">
        <f t="shared" si="2"/>
        <v>5.822857142857143</v>
      </c>
      <c r="U90" s="17">
        <f t="shared" si="3"/>
        <v>9.2228571428571442</v>
      </c>
      <c r="V90" s="19"/>
      <c r="W90" s="19"/>
      <c r="X90" s="19"/>
      <c r="Y90" s="19"/>
      <c r="Z90" s="19"/>
    </row>
    <row r="91" spans="1:26" ht="45" customHeight="1">
      <c r="A91" s="7" t="s">
        <v>428</v>
      </c>
      <c r="B91" s="7" t="s">
        <v>429</v>
      </c>
      <c r="C91" s="7" t="s">
        <v>325</v>
      </c>
      <c r="D91" s="7" t="s">
        <v>70</v>
      </c>
      <c r="E91" s="7" t="s">
        <v>31</v>
      </c>
      <c r="F91" s="10" t="s">
        <v>33</v>
      </c>
      <c r="G91" s="10" t="s">
        <v>33</v>
      </c>
      <c r="H91" s="10" t="s">
        <v>33</v>
      </c>
      <c r="I91" s="10" t="s">
        <v>33</v>
      </c>
      <c r="J91" s="10" t="s">
        <v>33</v>
      </c>
      <c r="K91" s="10" t="s">
        <v>33</v>
      </c>
      <c r="L91" s="20">
        <v>10</v>
      </c>
      <c r="M91" s="13">
        <f t="shared" si="0"/>
        <v>4</v>
      </c>
      <c r="N91" s="15">
        <v>9.8260869565217384</v>
      </c>
      <c r="O91" s="15">
        <v>9.695652173913043</v>
      </c>
      <c r="P91" s="15">
        <v>9.3913043478260878</v>
      </c>
      <c r="Q91" s="15">
        <v>9.9565217391304355</v>
      </c>
      <c r="R91" s="15">
        <v>9.9565217391304355</v>
      </c>
      <c r="S91" s="15">
        <f t="shared" si="1"/>
        <v>9.7652173913043487</v>
      </c>
      <c r="T91" s="15">
        <f t="shared" si="2"/>
        <v>5.8591304347826094</v>
      </c>
      <c r="U91" s="17">
        <f t="shared" si="3"/>
        <v>9.8591304347826103</v>
      </c>
      <c r="V91" s="19"/>
      <c r="W91" s="19"/>
      <c r="X91" s="19"/>
      <c r="Y91" s="19"/>
      <c r="Z91" s="19"/>
    </row>
    <row r="92" spans="1:26" ht="45" customHeight="1">
      <c r="A92" s="7" t="s">
        <v>430</v>
      </c>
      <c r="B92" s="7" t="s">
        <v>431</v>
      </c>
      <c r="C92" s="7" t="s">
        <v>325</v>
      </c>
      <c r="D92" s="7" t="s">
        <v>74</v>
      </c>
      <c r="E92" s="7" t="s">
        <v>31</v>
      </c>
      <c r="F92" s="10" t="s">
        <v>36</v>
      </c>
      <c r="G92" s="10" t="s">
        <v>33</v>
      </c>
      <c r="H92" s="10" t="s">
        <v>37</v>
      </c>
      <c r="I92" s="10" t="s">
        <v>36</v>
      </c>
      <c r="J92" s="10" t="s">
        <v>37</v>
      </c>
      <c r="K92" s="10" t="s">
        <v>36</v>
      </c>
      <c r="L92" s="20">
        <v>2.5000000000000004</v>
      </c>
      <c r="M92" s="13">
        <f t="shared" si="0"/>
        <v>1.0000000000000002</v>
      </c>
      <c r="N92" s="15">
        <v>9.75</v>
      </c>
      <c r="O92" s="15">
        <v>9.9250000000000007</v>
      </c>
      <c r="P92" s="15">
        <v>9.65</v>
      </c>
      <c r="Q92" s="15">
        <v>10</v>
      </c>
      <c r="R92" s="15">
        <v>10</v>
      </c>
      <c r="S92" s="15">
        <f t="shared" si="1"/>
        <v>9.8650000000000002</v>
      </c>
      <c r="T92" s="15">
        <f t="shared" si="2"/>
        <v>5.9189999999999996</v>
      </c>
      <c r="U92" s="17">
        <f t="shared" si="3"/>
        <v>6.9189999999999996</v>
      </c>
      <c r="V92" s="19"/>
      <c r="W92" s="19"/>
      <c r="X92" s="19"/>
      <c r="Y92" s="19"/>
      <c r="Z92" s="19"/>
    </row>
    <row r="93" spans="1:26" ht="45" customHeight="1">
      <c r="A93" s="7" t="s">
        <v>434</v>
      </c>
      <c r="B93" s="7" t="s">
        <v>435</v>
      </c>
      <c r="C93" s="7" t="s">
        <v>325</v>
      </c>
      <c r="D93" s="7" t="s">
        <v>78</v>
      </c>
      <c r="E93" s="7" t="s">
        <v>31</v>
      </c>
      <c r="F93" s="10" t="s">
        <v>33</v>
      </c>
      <c r="G93" s="10" t="s">
        <v>33</v>
      </c>
      <c r="H93" s="10" t="s">
        <v>33</v>
      </c>
      <c r="I93" s="10" t="s">
        <v>33</v>
      </c>
      <c r="J93" s="10" t="s">
        <v>33</v>
      </c>
      <c r="K93" s="10" t="s">
        <v>35</v>
      </c>
      <c r="L93" s="20">
        <v>9.6666666666666661</v>
      </c>
      <c r="M93" s="13">
        <f t="shared" si="0"/>
        <v>3.8666666666666667</v>
      </c>
      <c r="N93" s="15">
        <v>9.7234042553191493</v>
      </c>
      <c r="O93" s="15">
        <v>9.5957446808510642</v>
      </c>
      <c r="P93" s="15">
        <v>9.6170212765957448</v>
      </c>
      <c r="Q93" s="15">
        <v>9.7021276595744688</v>
      </c>
      <c r="R93" s="15">
        <v>9.6595744680851059</v>
      </c>
      <c r="S93" s="15">
        <f t="shared" si="1"/>
        <v>9.6595744680851077</v>
      </c>
      <c r="T93" s="15">
        <f t="shared" si="2"/>
        <v>5.7957446808510644</v>
      </c>
      <c r="U93" s="17">
        <f t="shared" si="3"/>
        <v>9.6624113475177307</v>
      </c>
      <c r="V93" s="19"/>
      <c r="W93" s="19"/>
      <c r="X93" s="19"/>
      <c r="Y93" s="19"/>
      <c r="Z93" s="19"/>
    </row>
    <row r="94" spans="1:26" ht="45" customHeight="1">
      <c r="A94" s="7" t="s">
        <v>438</v>
      </c>
      <c r="B94" s="7" t="s">
        <v>439</v>
      </c>
      <c r="C94" s="7" t="s">
        <v>325</v>
      </c>
      <c r="D94" s="7" t="s">
        <v>84</v>
      </c>
      <c r="E94" s="7" t="s">
        <v>31</v>
      </c>
      <c r="F94" s="10" t="s">
        <v>33</v>
      </c>
      <c r="G94" s="10" t="s">
        <v>33</v>
      </c>
      <c r="H94" s="10" t="s">
        <v>36</v>
      </c>
      <c r="I94" s="10" t="s">
        <v>33</v>
      </c>
      <c r="J94" s="10" t="s">
        <v>37</v>
      </c>
      <c r="K94" s="10" t="s">
        <v>35</v>
      </c>
      <c r="L94" s="20">
        <v>6</v>
      </c>
      <c r="M94" s="13">
        <f t="shared" si="0"/>
        <v>2.4000000000000004</v>
      </c>
      <c r="N94" s="15">
        <v>9.3469387755102034</v>
      </c>
      <c r="O94" s="15">
        <v>9.6530612244897966</v>
      </c>
      <c r="P94" s="15">
        <v>9.0204081632653068</v>
      </c>
      <c r="Q94" s="15">
        <v>9.7142857142857135</v>
      </c>
      <c r="R94" s="15">
        <v>9.6734693877551017</v>
      </c>
      <c r="S94" s="15">
        <f t="shared" si="1"/>
        <v>9.4816326530612258</v>
      </c>
      <c r="T94" s="15">
        <f t="shared" si="2"/>
        <v>5.688979591836735</v>
      </c>
      <c r="U94" s="17">
        <f t="shared" si="3"/>
        <v>8.0889795918367362</v>
      </c>
      <c r="V94" s="19"/>
      <c r="W94" s="19"/>
      <c r="X94" s="19"/>
      <c r="Y94" s="19"/>
      <c r="Z94" s="19"/>
    </row>
    <row r="95" spans="1:26" ht="45" customHeight="1">
      <c r="A95" s="7" t="s">
        <v>442</v>
      </c>
      <c r="B95" s="7" t="s">
        <v>443</v>
      </c>
      <c r="C95" s="7" t="s">
        <v>325</v>
      </c>
      <c r="D95" s="7" t="s">
        <v>161</v>
      </c>
      <c r="E95" s="7" t="s">
        <v>31</v>
      </c>
      <c r="F95" s="10" t="s">
        <v>33</v>
      </c>
      <c r="G95" s="10" t="s">
        <v>35</v>
      </c>
      <c r="H95" s="10" t="s">
        <v>33</v>
      </c>
      <c r="I95" s="10" t="s">
        <v>35</v>
      </c>
      <c r="J95" s="10" t="s">
        <v>37</v>
      </c>
      <c r="K95" s="10" t="s">
        <v>35</v>
      </c>
      <c r="L95" s="20">
        <v>7</v>
      </c>
      <c r="M95" s="13">
        <f t="shared" si="0"/>
        <v>2.8000000000000003</v>
      </c>
      <c r="N95" s="15">
        <v>9.0322580645161299</v>
      </c>
      <c r="O95" s="15">
        <v>9.193548387096774</v>
      </c>
      <c r="P95" s="15">
        <v>9.112903225806452</v>
      </c>
      <c r="Q95" s="15">
        <v>9.17741935483871</v>
      </c>
      <c r="R95" s="15">
        <v>9.193548387096774</v>
      </c>
      <c r="S95" s="15">
        <f t="shared" si="1"/>
        <v>9.1419354838709683</v>
      </c>
      <c r="T95" s="15">
        <f t="shared" si="2"/>
        <v>5.4851612903225808</v>
      </c>
      <c r="U95" s="17">
        <f t="shared" si="3"/>
        <v>8.2851612903225806</v>
      </c>
      <c r="V95" s="19"/>
      <c r="W95" s="19"/>
      <c r="X95" s="19"/>
      <c r="Y95" s="19"/>
      <c r="Z95" s="19"/>
    </row>
    <row r="96" spans="1:26" ht="45" customHeight="1">
      <c r="A96" s="7" t="s">
        <v>444</v>
      </c>
      <c r="B96" s="7" t="s">
        <v>445</v>
      </c>
      <c r="C96" s="7" t="s">
        <v>325</v>
      </c>
      <c r="D96" s="7" t="s">
        <v>359</v>
      </c>
      <c r="E96" s="7" t="s">
        <v>46</v>
      </c>
      <c r="F96" s="10" t="s">
        <v>33</v>
      </c>
      <c r="G96" s="10" t="s">
        <v>33</v>
      </c>
      <c r="H96" s="10" t="s">
        <v>33</v>
      </c>
      <c r="I96" s="10" t="s">
        <v>35</v>
      </c>
      <c r="J96" s="10" t="s">
        <v>33</v>
      </c>
      <c r="K96" s="10" t="s">
        <v>36</v>
      </c>
      <c r="L96" s="20">
        <v>9.0000000000000018</v>
      </c>
      <c r="M96" s="13">
        <f t="shared" si="0"/>
        <v>3.600000000000001</v>
      </c>
      <c r="N96" s="15">
        <v>9.9047619047619051</v>
      </c>
      <c r="O96" s="15">
        <v>9.8571428571428577</v>
      </c>
      <c r="P96" s="15">
        <v>9.4285714285714288</v>
      </c>
      <c r="Q96" s="15">
        <v>9.9047619047619051</v>
      </c>
      <c r="R96" s="15">
        <v>9.9047619047619051</v>
      </c>
      <c r="S96" s="15">
        <f t="shared" si="1"/>
        <v>9.8000000000000007</v>
      </c>
      <c r="T96" s="15">
        <f t="shared" si="2"/>
        <v>5.88</v>
      </c>
      <c r="U96" s="17">
        <f t="shared" si="3"/>
        <v>9.48</v>
      </c>
      <c r="V96" s="19"/>
      <c r="W96" s="19"/>
      <c r="X96" s="19"/>
      <c r="Y96" s="19"/>
      <c r="Z96" s="19"/>
    </row>
    <row r="97" spans="1:26" ht="45" customHeight="1">
      <c r="A97" s="7" t="s">
        <v>448</v>
      </c>
      <c r="B97" s="7" t="s">
        <v>449</v>
      </c>
      <c r="C97" s="7" t="s">
        <v>325</v>
      </c>
      <c r="D97" s="7" t="s">
        <v>450</v>
      </c>
      <c r="E97" s="7" t="s">
        <v>46</v>
      </c>
      <c r="F97" s="10" t="s">
        <v>33</v>
      </c>
      <c r="G97" s="10" t="s">
        <v>33</v>
      </c>
      <c r="H97" s="10" t="s">
        <v>37</v>
      </c>
      <c r="I97" s="10" t="s">
        <v>36</v>
      </c>
      <c r="J97" s="10" t="s">
        <v>37</v>
      </c>
      <c r="K97" s="10" t="s">
        <v>35</v>
      </c>
      <c r="L97" s="20">
        <v>4.5</v>
      </c>
      <c r="M97" s="13">
        <f t="shared" si="0"/>
        <v>1.8</v>
      </c>
      <c r="N97" s="15">
        <v>9.7777777777777786</v>
      </c>
      <c r="O97" s="15">
        <v>9.5</v>
      </c>
      <c r="P97" s="15">
        <v>9.3333333333333339</v>
      </c>
      <c r="Q97" s="15">
        <v>9.7222222222222214</v>
      </c>
      <c r="R97" s="15">
        <v>9.6666666666666661</v>
      </c>
      <c r="S97" s="15">
        <f t="shared" si="1"/>
        <v>9.6</v>
      </c>
      <c r="T97" s="15">
        <f t="shared" si="2"/>
        <v>5.76</v>
      </c>
      <c r="U97" s="17">
        <f t="shared" si="3"/>
        <v>7.56</v>
      </c>
      <c r="V97" s="19"/>
      <c r="W97" s="19"/>
      <c r="X97" s="19"/>
      <c r="Y97" s="19"/>
      <c r="Z97" s="19"/>
    </row>
    <row r="98" spans="1:26" ht="45" customHeight="1">
      <c r="A98" s="7" t="s">
        <v>453</v>
      </c>
      <c r="B98" s="7" t="s">
        <v>454</v>
      </c>
      <c r="C98" s="7" t="s">
        <v>325</v>
      </c>
      <c r="D98" s="7" t="s">
        <v>373</v>
      </c>
      <c r="E98" s="7" t="s">
        <v>31</v>
      </c>
      <c r="F98" s="10" t="s">
        <v>33</v>
      </c>
      <c r="G98" s="10" t="s">
        <v>33</v>
      </c>
      <c r="H98" s="10" t="s">
        <v>35</v>
      </c>
      <c r="I98" s="10" t="s">
        <v>33</v>
      </c>
      <c r="J98" s="10" t="s">
        <v>33</v>
      </c>
      <c r="K98" s="10" t="s">
        <v>36</v>
      </c>
      <c r="L98" s="20">
        <v>8.5000000000000018</v>
      </c>
      <c r="M98" s="13">
        <f t="shared" si="0"/>
        <v>3.4000000000000008</v>
      </c>
      <c r="N98" s="15">
        <v>9.7857142857142865</v>
      </c>
      <c r="O98" s="15">
        <v>9.7857142857142865</v>
      </c>
      <c r="P98" s="15">
        <v>9.7142857142857135</v>
      </c>
      <c r="Q98" s="15">
        <v>9.7857142857142865</v>
      </c>
      <c r="R98" s="15">
        <v>9.7142857142857135</v>
      </c>
      <c r="S98" s="15">
        <f t="shared" si="1"/>
        <v>9.7571428571428562</v>
      </c>
      <c r="T98" s="15">
        <f t="shared" si="2"/>
        <v>5.8542857142857132</v>
      </c>
      <c r="U98" s="17">
        <f t="shared" si="3"/>
        <v>9.2542857142857144</v>
      </c>
      <c r="V98" s="19"/>
      <c r="W98" s="19"/>
      <c r="X98" s="19"/>
      <c r="Y98" s="19"/>
      <c r="Z98" s="19"/>
    </row>
    <row r="99" spans="1:26" ht="45" customHeight="1">
      <c r="A99" s="7" t="s">
        <v>457</v>
      </c>
      <c r="B99" s="7" t="s">
        <v>458</v>
      </c>
      <c r="C99" s="7" t="s">
        <v>325</v>
      </c>
      <c r="D99" s="7" t="s">
        <v>167</v>
      </c>
      <c r="E99" s="7" t="s">
        <v>31</v>
      </c>
      <c r="F99" s="10" t="s">
        <v>35</v>
      </c>
      <c r="G99" s="10" t="s">
        <v>36</v>
      </c>
      <c r="H99" s="10" t="s">
        <v>36</v>
      </c>
      <c r="I99" s="10" t="s">
        <v>33</v>
      </c>
      <c r="J99" s="10" t="s">
        <v>36</v>
      </c>
      <c r="K99" s="10" t="s">
        <v>36</v>
      </c>
      <c r="L99" s="20">
        <v>4.833333333333333</v>
      </c>
      <c r="M99" s="13">
        <f t="shared" si="0"/>
        <v>1.9333333333333333</v>
      </c>
      <c r="N99" s="15">
        <v>9.382352941176471</v>
      </c>
      <c r="O99" s="15">
        <v>9.3235294117647065</v>
      </c>
      <c r="P99" s="15">
        <v>9.2058823529411757</v>
      </c>
      <c r="Q99" s="15">
        <v>9.3529411764705888</v>
      </c>
      <c r="R99" s="15">
        <v>9.3529411764705888</v>
      </c>
      <c r="S99" s="15">
        <f t="shared" si="1"/>
        <v>9.3235294117647065</v>
      </c>
      <c r="T99" s="15">
        <f t="shared" si="2"/>
        <v>5.5941176470588241</v>
      </c>
      <c r="U99" s="17">
        <f t="shared" si="3"/>
        <v>7.5274509803921577</v>
      </c>
      <c r="V99" s="19"/>
      <c r="W99" s="19"/>
      <c r="X99" s="19"/>
      <c r="Y99" s="19"/>
      <c r="Z99" s="19"/>
    </row>
    <row r="100" spans="1:26" ht="45" customHeight="1">
      <c r="A100" s="7" t="s">
        <v>459</v>
      </c>
      <c r="B100" s="7" t="s">
        <v>460</v>
      </c>
      <c r="C100" s="7" t="s">
        <v>325</v>
      </c>
      <c r="D100" s="7" t="s">
        <v>170</v>
      </c>
      <c r="E100" s="7" t="s">
        <v>31</v>
      </c>
      <c r="F100" s="10" t="s">
        <v>33</v>
      </c>
      <c r="G100" s="10" t="s">
        <v>33</v>
      </c>
      <c r="H100" s="10" t="s">
        <v>33</v>
      </c>
      <c r="I100" s="10" t="s">
        <v>33</v>
      </c>
      <c r="J100" s="10" t="s">
        <v>33</v>
      </c>
      <c r="K100" s="10" t="s">
        <v>35</v>
      </c>
      <c r="L100" s="20">
        <v>9.6666666666666661</v>
      </c>
      <c r="M100" s="13">
        <f t="shared" si="0"/>
        <v>3.8666666666666667</v>
      </c>
      <c r="N100" s="15">
        <v>9.3484848484848477</v>
      </c>
      <c r="O100" s="15">
        <v>9.6212121212121211</v>
      </c>
      <c r="P100" s="15">
        <v>9.3030303030303028</v>
      </c>
      <c r="Q100" s="15">
        <v>9.7272727272727266</v>
      </c>
      <c r="R100" s="15">
        <v>9.6818181818181817</v>
      </c>
      <c r="S100" s="15">
        <f t="shared" si="1"/>
        <v>9.5363636363636353</v>
      </c>
      <c r="T100" s="15">
        <f t="shared" si="2"/>
        <v>5.7218181818181808</v>
      </c>
      <c r="U100" s="17">
        <f t="shared" si="3"/>
        <v>9.5884848484848479</v>
      </c>
      <c r="V100" s="19"/>
      <c r="W100" s="19"/>
      <c r="X100" s="19"/>
      <c r="Y100" s="19"/>
      <c r="Z100" s="19"/>
    </row>
    <row r="101" spans="1:26" ht="45" customHeight="1">
      <c r="A101" s="7" t="s">
        <v>463</v>
      </c>
      <c r="B101" s="7" t="s">
        <v>464</v>
      </c>
      <c r="C101" s="7" t="s">
        <v>325</v>
      </c>
      <c r="D101" s="7" t="s">
        <v>125</v>
      </c>
      <c r="E101" s="7" t="s">
        <v>31</v>
      </c>
      <c r="F101" s="10" t="s">
        <v>33</v>
      </c>
      <c r="G101" s="10" t="s">
        <v>33</v>
      </c>
      <c r="H101" s="10" t="s">
        <v>35</v>
      </c>
      <c r="I101" s="10" t="s">
        <v>33</v>
      </c>
      <c r="J101" s="10" t="s">
        <v>36</v>
      </c>
      <c r="K101" s="10" t="s">
        <v>35</v>
      </c>
      <c r="L101" s="20">
        <v>7.5000000000000009</v>
      </c>
      <c r="M101" s="13">
        <f t="shared" si="0"/>
        <v>3.0000000000000004</v>
      </c>
      <c r="N101" s="15">
        <v>9.9729729729729737</v>
      </c>
      <c r="O101" s="15">
        <v>10</v>
      </c>
      <c r="P101" s="15">
        <v>9.9189189189189193</v>
      </c>
      <c r="Q101" s="15">
        <v>9.9729729729729737</v>
      </c>
      <c r="R101" s="15">
        <v>9.9729729729729737</v>
      </c>
      <c r="S101" s="15">
        <f t="shared" si="1"/>
        <v>9.9675675675675688</v>
      </c>
      <c r="T101" s="15">
        <f t="shared" si="2"/>
        <v>5.9805405405405407</v>
      </c>
      <c r="U101" s="17">
        <f t="shared" si="3"/>
        <v>8.9805405405405416</v>
      </c>
      <c r="V101" s="19"/>
      <c r="W101" s="19"/>
      <c r="X101" s="19"/>
      <c r="Y101" s="19"/>
      <c r="Z101" s="19"/>
    </row>
    <row r="102" spans="1:26" ht="45" customHeight="1">
      <c r="A102" s="7" t="s">
        <v>467</v>
      </c>
      <c r="B102" s="7" t="s">
        <v>468</v>
      </c>
      <c r="C102" s="7" t="s">
        <v>325</v>
      </c>
      <c r="D102" s="7" t="s">
        <v>183</v>
      </c>
      <c r="E102" s="7" t="s">
        <v>31</v>
      </c>
      <c r="F102" s="10" t="s">
        <v>33</v>
      </c>
      <c r="G102" s="10" t="s">
        <v>33</v>
      </c>
      <c r="H102" s="10" t="s">
        <v>35</v>
      </c>
      <c r="I102" s="10" t="s">
        <v>36</v>
      </c>
      <c r="J102" s="10" t="s">
        <v>37</v>
      </c>
      <c r="K102" s="10" t="s">
        <v>36</v>
      </c>
      <c r="L102" s="20">
        <v>5.833333333333333</v>
      </c>
      <c r="M102" s="13">
        <f t="shared" si="0"/>
        <v>2.3333333333333335</v>
      </c>
      <c r="N102" s="15">
        <v>9.6610169491525415</v>
      </c>
      <c r="O102" s="15">
        <v>9.5593220338983045</v>
      </c>
      <c r="P102" s="15">
        <v>9.5423728813559325</v>
      </c>
      <c r="Q102" s="15">
        <v>9.7118644067796609</v>
      </c>
      <c r="R102" s="15">
        <v>9.6610169491525415</v>
      </c>
      <c r="S102" s="15">
        <f t="shared" si="1"/>
        <v>9.6271186440677958</v>
      </c>
      <c r="T102" s="15">
        <f t="shared" si="2"/>
        <v>5.7762711864406775</v>
      </c>
      <c r="U102" s="17">
        <f t="shared" si="3"/>
        <v>8.1096045197740114</v>
      </c>
      <c r="V102" s="19"/>
      <c r="W102" s="19"/>
      <c r="X102" s="19"/>
      <c r="Y102" s="19"/>
      <c r="Z102" s="19"/>
    </row>
    <row r="103" spans="1:26" ht="45" customHeight="1">
      <c r="A103" s="7" t="s">
        <v>469</v>
      </c>
      <c r="B103" s="7" t="s">
        <v>471</v>
      </c>
      <c r="C103" s="7" t="s">
        <v>325</v>
      </c>
      <c r="D103" s="7" t="s">
        <v>87</v>
      </c>
      <c r="E103" s="7" t="s">
        <v>31</v>
      </c>
      <c r="F103" s="10" t="s">
        <v>33</v>
      </c>
      <c r="G103" s="10" t="s">
        <v>33</v>
      </c>
      <c r="H103" s="10" t="s">
        <v>33</v>
      </c>
      <c r="I103" s="10" t="s">
        <v>33</v>
      </c>
      <c r="J103" s="10" t="s">
        <v>37</v>
      </c>
      <c r="K103" s="10" t="s">
        <v>35</v>
      </c>
      <c r="L103" s="20">
        <v>7.666666666666667</v>
      </c>
      <c r="M103" s="13">
        <f t="shared" si="0"/>
        <v>3.0666666666666669</v>
      </c>
      <c r="N103" s="15">
        <v>9.56</v>
      </c>
      <c r="O103" s="15">
        <v>9.44</v>
      </c>
      <c r="P103" s="15">
        <v>9.44</v>
      </c>
      <c r="Q103" s="15">
        <v>9.44</v>
      </c>
      <c r="R103" s="15">
        <v>9.4</v>
      </c>
      <c r="S103" s="15">
        <f t="shared" si="1"/>
        <v>9.4559999999999995</v>
      </c>
      <c r="T103" s="15">
        <f t="shared" si="2"/>
        <v>5.6735999999999995</v>
      </c>
      <c r="U103" s="17">
        <f t="shared" si="3"/>
        <v>8.7402666666666669</v>
      </c>
      <c r="V103" s="19"/>
      <c r="W103" s="19"/>
      <c r="X103" s="19"/>
      <c r="Y103" s="19"/>
      <c r="Z103" s="19"/>
    </row>
    <row r="104" spans="1:26" ht="45" customHeight="1">
      <c r="A104" s="7" t="s">
        <v>474</v>
      </c>
      <c r="B104" s="7" t="s">
        <v>476</v>
      </c>
      <c r="C104" s="7" t="s">
        <v>325</v>
      </c>
      <c r="D104" s="7" t="s">
        <v>192</v>
      </c>
      <c r="E104" s="7" t="s">
        <v>46</v>
      </c>
      <c r="F104" s="10" t="s">
        <v>35</v>
      </c>
      <c r="G104" s="10" t="s">
        <v>35</v>
      </c>
      <c r="H104" s="10" t="s">
        <v>37</v>
      </c>
      <c r="I104" s="10" t="s">
        <v>33</v>
      </c>
      <c r="J104" s="10" t="s">
        <v>37</v>
      </c>
      <c r="K104" s="10" t="s">
        <v>35</v>
      </c>
      <c r="L104" s="20">
        <v>4</v>
      </c>
      <c r="M104" s="13">
        <f t="shared" si="0"/>
        <v>1.6</v>
      </c>
      <c r="N104" s="15">
        <v>9.9600000000000009</v>
      </c>
      <c r="O104" s="15">
        <v>9.84</v>
      </c>
      <c r="P104" s="15">
        <v>9.68</v>
      </c>
      <c r="Q104" s="15">
        <v>9.84</v>
      </c>
      <c r="R104" s="15">
        <v>9.8800000000000008</v>
      </c>
      <c r="S104" s="15">
        <f t="shared" si="1"/>
        <v>9.84</v>
      </c>
      <c r="T104" s="15">
        <f t="shared" si="2"/>
        <v>5.9039999999999999</v>
      </c>
      <c r="U104" s="17">
        <f t="shared" si="3"/>
        <v>7.5039999999999996</v>
      </c>
      <c r="V104" s="19"/>
      <c r="W104" s="19"/>
      <c r="X104" s="19"/>
      <c r="Y104" s="19"/>
      <c r="Z104" s="19"/>
    </row>
    <row r="105" spans="1:26" ht="45" customHeight="1">
      <c r="A105" s="7" t="s">
        <v>478</v>
      </c>
      <c r="B105" s="7" t="s">
        <v>479</v>
      </c>
      <c r="C105" s="7" t="s">
        <v>325</v>
      </c>
      <c r="D105" s="7" t="s">
        <v>473</v>
      </c>
      <c r="E105" s="7" t="s">
        <v>31</v>
      </c>
      <c r="F105" s="10" t="s">
        <v>36</v>
      </c>
      <c r="G105" s="10" t="s">
        <v>33</v>
      </c>
      <c r="H105" s="10" t="s">
        <v>37</v>
      </c>
      <c r="I105" s="10" t="s">
        <v>35</v>
      </c>
      <c r="J105" s="10" t="s">
        <v>37</v>
      </c>
      <c r="K105" s="10" t="s">
        <v>36</v>
      </c>
      <c r="L105" s="20">
        <v>2.8333333333333335</v>
      </c>
      <c r="M105" s="13">
        <f t="shared" si="0"/>
        <v>1.1333333333333335</v>
      </c>
      <c r="N105" s="15">
        <v>9.6363636363636367</v>
      </c>
      <c r="O105" s="15">
        <v>9.6363636363636367</v>
      </c>
      <c r="P105" s="15">
        <v>9.6363636363636367</v>
      </c>
      <c r="Q105" s="15">
        <v>9.6363636363636367</v>
      </c>
      <c r="R105" s="15">
        <v>9.6363636363636367</v>
      </c>
      <c r="S105" s="15">
        <f t="shared" si="1"/>
        <v>9.6363636363636367</v>
      </c>
      <c r="T105" s="15">
        <f t="shared" si="2"/>
        <v>5.7818181818181822</v>
      </c>
      <c r="U105" s="17">
        <f t="shared" si="3"/>
        <v>6.9151515151515159</v>
      </c>
      <c r="V105" s="19"/>
      <c r="W105" s="19"/>
      <c r="X105" s="19"/>
      <c r="Y105" s="19"/>
      <c r="Z105" s="19"/>
    </row>
    <row r="106" spans="1:26" ht="45" customHeight="1">
      <c r="A106" s="7" t="s">
        <v>482</v>
      </c>
      <c r="B106" s="7" t="s">
        <v>483</v>
      </c>
      <c r="C106" s="7" t="s">
        <v>325</v>
      </c>
      <c r="D106" s="7" t="s">
        <v>484</v>
      </c>
      <c r="E106" s="7" t="s">
        <v>46</v>
      </c>
      <c r="F106" s="10" t="s">
        <v>33</v>
      </c>
      <c r="G106" s="10" t="s">
        <v>33</v>
      </c>
      <c r="H106" s="10" t="s">
        <v>33</v>
      </c>
      <c r="I106" s="10" t="s">
        <v>36</v>
      </c>
      <c r="J106" s="10" t="s">
        <v>33</v>
      </c>
      <c r="K106" s="10" t="s">
        <v>36</v>
      </c>
      <c r="L106" s="20">
        <v>8.6666666666666661</v>
      </c>
      <c r="M106" s="13">
        <f t="shared" si="0"/>
        <v>3.4666666666666668</v>
      </c>
      <c r="N106" s="15">
        <v>9.7142857142857135</v>
      </c>
      <c r="O106" s="15">
        <v>9.6190476190476186</v>
      </c>
      <c r="P106" s="15">
        <v>9.2857142857142865</v>
      </c>
      <c r="Q106" s="15">
        <v>9.8095238095238102</v>
      </c>
      <c r="R106" s="15">
        <v>9.7619047619047628</v>
      </c>
      <c r="S106" s="15">
        <f t="shared" si="1"/>
        <v>9.6380952380952376</v>
      </c>
      <c r="T106" s="15">
        <f t="shared" si="2"/>
        <v>5.782857142857142</v>
      </c>
      <c r="U106" s="17">
        <f t="shared" si="3"/>
        <v>9.2495238095238079</v>
      </c>
      <c r="V106" s="19"/>
      <c r="W106" s="19"/>
      <c r="X106" s="19"/>
      <c r="Y106" s="19"/>
      <c r="Z106" s="19"/>
    </row>
    <row r="107" spans="1:26" ht="45" customHeight="1">
      <c r="A107" s="7" t="s">
        <v>487</v>
      </c>
      <c r="B107" s="7" t="s">
        <v>488</v>
      </c>
      <c r="C107" s="7" t="s">
        <v>325</v>
      </c>
      <c r="D107" s="7" t="s">
        <v>489</v>
      </c>
      <c r="E107" s="7" t="s">
        <v>46</v>
      </c>
      <c r="F107" s="10" t="s">
        <v>36</v>
      </c>
      <c r="G107" s="10" t="s">
        <v>37</v>
      </c>
      <c r="H107" s="10" t="s">
        <v>35</v>
      </c>
      <c r="I107" s="10" t="s">
        <v>33</v>
      </c>
      <c r="J107" s="10" t="s">
        <v>37</v>
      </c>
      <c r="K107" s="10" t="s">
        <v>36</v>
      </c>
      <c r="L107" s="20">
        <v>3.8333333333333335</v>
      </c>
      <c r="M107" s="13">
        <f t="shared" si="0"/>
        <v>1.5333333333333334</v>
      </c>
      <c r="N107" s="15">
        <v>9.7777777777777786</v>
      </c>
      <c r="O107" s="15">
        <v>10</v>
      </c>
      <c r="P107" s="15">
        <v>9</v>
      </c>
      <c r="Q107" s="15">
        <v>10</v>
      </c>
      <c r="R107" s="15">
        <v>10</v>
      </c>
      <c r="S107" s="15">
        <f t="shared" si="1"/>
        <v>9.7555555555555564</v>
      </c>
      <c r="T107" s="15">
        <f t="shared" si="2"/>
        <v>5.8533333333333335</v>
      </c>
      <c r="U107" s="17">
        <f t="shared" si="3"/>
        <v>7.3866666666666667</v>
      </c>
      <c r="V107" s="19"/>
      <c r="W107" s="19"/>
      <c r="X107" s="19"/>
      <c r="Y107" s="19"/>
      <c r="Z107" s="19"/>
    </row>
    <row r="108" spans="1:26" ht="45" customHeight="1">
      <c r="A108" s="7" t="s">
        <v>490</v>
      </c>
      <c r="B108" s="7" t="s">
        <v>491</v>
      </c>
      <c r="C108" s="7" t="s">
        <v>325</v>
      </c>
      <c r="D108" s="7" t="s">
        <v>250</v>
      </c>
      <c r="E108" s="7" t="s">
        <v>31</v>
      </c>
      <c r="F108" s="10" t="s">
        <v>33</v>
      </c>
      <c r="G108" s="10" t="s">
        <v>33</v>
      </c>
      <c r="H108" s="10" t="s">
        <v>35</v>
      </c>
      <c r="I108" s="10" t="s">
        <v>35</v>
      </c>
      <c r="J108" s="10" t="s">
        <v>37</v>
      </c>
      <c r="K108" s="10" t="s">
        <v>37</v>
      </c>
      <c r="L108" s="20">
        <v>5.8333333333333339</v>
      </c>
      <c r="M108" s="13">
        <f t="shared" si="0"/>
        <v>2.3333333333333335</v>
      </c>
      <c r="N108" s="15">
        <v>10</v>
      </c>
      <c r="O108" s="15">
        <v>9.8928571428571423</v>
      </c>
      <c r="P108" s="15">
        <v>9.6428571428571423</v>
      </c>
      <c r="Q108" s="15">
        <v>10</v>
      </c>
      <c r="R108" s="15">
        <v>10</v>
      </c>
      <c r="S108" s="15">
        <f t="shared" si="1"/>
        <v>9.9071428571428566</v>
      </c>
      <c r="T108" s="15">
        <f t="shared" si="2"/>
        <v>5.944285714285714</v>
      </c>
      <c r="U108" s="17">
        <f t="shared" si="3"/>
        <v>8.2776190476190479</v>
      </c>
      <c r="V108" s="19"/>
      <c r="W108" s="19"/>
      <c r="X108" s="19"/>
      <c r="Y108" s="19"/>
      <c r="Z108" s="19"/>
    </row>
    <row r="109" spans="1:26" ht="45" customHeight="1">
      <c r="A109" s="7" t="s">
        <v>494</v>
      </c>
      <c r="B109" s="7" t="s">
        <v>495</v>
      </c>
      <c r="C109" s="7" t="s">
        <v>325</v>
      </c>
      <c r="D109" s="7" t="s">
        <v>496</v>
      </c>
      <c r="E109" s="7" t="s">
        <v>31</v>
      </c>
      <c r="F109" s="10" t="s">
        <v>33</v>
      </c>
      <c r="G109" s="10" t="s">
        <v>36</v>
      </c>
      <c r="H109" s="10" t="s">
        <v>37</v>
      </c>
      <c r="I109" s="10" t="s">
        <v>35</v>
      </c>
      <c r="J109" s="10" t="s">
        <v>37</v>
      </c>
      <c r="K109" s="10" t="s">
        <v>37</v>
      </c>
      <c r="L109" s="20">
        <v>3.5</v>
      </c>
      <c r="M109" s="13">
        <f t="shared" si="0"/>
        <v>1.4000000000000001</v>
      </c>
      <c r="N109" s="15">
        <v>10</v>
      </c>
      <c r="O109" s="15">
        <v>10</v>
      </c>
      <c r="P109" s="15">
        <v>10</v>
      </c>
      <c r="Q109" s="15">
        <v>10</v>
      </c>
      <c r="R109" s="15">
        <v>10</v>
      </c>
      <c r="S109" s="15">
        <f t="shared" si="1"/>
        <v>10</v>
      </c>
      <c r="T109" s="15">
        <f t="shared" si="2"/>
        <v>6</v>
      </c>
      <c r="U109" s="17">
        <f t="shared" si="3"/>
        <v>7.4</v>
      </c>
      <c r="V109" s="19"/>
      <c r="W109" s="19"/>
      <c r="X109" s="19"/>
      <c r="Y109" s="19"/>
      <c r="Z109" s="19"/>
    </row>
    <row r="110" spans="1:26" ht="45" customHeight="1">
      <c r="A110" s="7" t="s">
        <v>499</v>
      </c>
      <c r="B110" s="7" t="s">
        <v>500</v>
      </c>
      <c r="C110" s="7" t="s">
        <v>325</v>
      </c>
      <c r="D110" s="7" t="s">
        <v>92</v>
      </c>
      <c r="E110" s="7" t="s">
        <v>46</v>
      </c>
      <c r="F110" s="10" t="s">
        <v>33</v>
      </c>
      <c r="G110" s="10" t="s">
        <v>33</v>
      </c>
      <c r="H110" s="10" t="s">
        <v>36</v>
      </c>
      <c r="I110" s="10" t="s">
        <v>35</v>
      </c>
      <c r="J110" s="10" t="s">
        <v>36</v>
      </c>
      <c r="K110" s="10" t="s">
        <v>36</v>
      </c>
      <c r="L110" s="20">
        <v>6</v>
      </c>
      <c r="M110" s="13">
        <f t="shared" si="0"/>
        <v>2.4000000000000004</v>
      </c>
      <c r="N110" s="15">
        <v>9.2857142857142865</v>
      </c>
      <c r="O110" s="15">
        <v>9.3809523809523814</v>
      </c>
      <c r="P110" s="15">
        <v>9</v>
      </c>
      <c r="Q110" s="15">
        <v>9.4523809523809526</v>
      </c>
      <c r="R110" s="15">
        <v>9.5714285714285712</v>
      </c>
      <c r="S110" s="15">
        <f t="shared" si="1"/>
        <v>9.3380952380952387</v>
      </c>
      <c r="T110" s="15">
        <f t="shared" si="2"/>
        <v>5.6028571428571432</v>
      </c>
      <c r="U110" s="17">
        <f t="shared" si="3"/>
        <v>8.0028571428571436</v>
      </c>
      <c r="V110" s="19"/>
      <c r="W110" s="19"/>
      <c r="X110" s="19"/>
      <c r="Y110" s="19"/>
      <c r="Z110" s="19"/>
    </row>
    <row r="111" spans="1:26" ht="45" customHeight="1">
      <c r="A111" s="7" t="s">
        <v>501</v>
      </c>
      <c r="B111" s="7" t="s">
        <v>502</v>
      </c>
      <c r="C111" s="7" t="s">
        <v>325</v>
      </c>
      <c r="D111" s="7" t="s">
        <v>503</v>
      </c>
      <c r="E111" s="7" t="s">
        <v>46</v>
      </c>
      <c r="F111" s="10" t="s">
        <v>33</v>
      </c>
      <c r="G111" s="10" t="s">
        <v>33</v>
      </c>
      <c r="H111" s="10" t="s">
        <v>36</v>
      </c>
      <c r="I111" s="10" t="s">
        <v>33</v>
      </c>
      <c r="J111" s="10" t="s">
        <v>37</v>
      </c>
      <c r="K111" s="10" t="s">
        <v>37</v>
      </c>
      <c r="L111" s="20">
        <v>5.333333333333333</v>
      </c>
      <c r="M111" s="13">
        <f t="shared" si="0"/>
        <v>2.1333333333333333</v>
      </c>
      <c r="N111" s="15">
        <v>9.4444444444444446</v>
      </c>
      <c r="O111" s="15">
        <v>9.2222222222222214</v>
      </c>
      <c r="P111" s="15">
        <v>9.3333333333333339</v>
      </c>
      <c r="Q111" s="15">
        <v>9.9444444444444446</v>
      </c>
      <c r="R111" s="15">
        <v>9.8888888888888893</v>
      </c>
      <c r="S111" s="15">
        <f t="shared" si="1"/>
        <v>9.5666666666666664</v>
      </c>
      <c r="T111" s="15">
        <f t="shared" si="2"/>
        <v>5.7399999999999993</v>
      </c>
      <c r="U111" s="17">
        <f t="shared" si="3"/>
        <v>7.8733333333333331</v>
      </c>
      <c r="V111" s="19"/>
      <c r="W111" s="19"/>
      <c r="X111" s="19"/>
      <c r="Y111" s="19"/>
      <c r="Z111" s="19"/>
    </row>
    <row r="112" spans="1:26" ht="45" customHeight="1">
      <c r="A112" s="7" t="s">
        <v>506</v>
      </c>
      <c r="B112" s="7" t="s">
        <v>507</v>
      </c>
      <c r="C112" s="7" t="s">
        <v>325</v>
      </c>
      <c r="D112" s="7" t="s">
        <v>201</v>
      </c>
      <c r="E112" s="7" t="s">
        <v>31</v>
      </c>
      <c r="F112" s="10" t="s">
        <v>33</v>
      </c>
      <c r="G112" s="10" t="s">
        <v>33</v>
      </c>
      <c r="H112" s="10" t="s">
        <v>35</v>
      </c>
      <c r="I112" s="10" t="s">
        <v>33</v>
      </c>
      <c r="J112" s="10" t="s">
        <v>37</v>
      </c>
      <c r="K112" s="10" t="s">
        <v>37</v>
      </c>
      <c r="L112" s="20">
        <v>6.166666666666667</v>
      </c>
      <c r="M112" s="13">
        <f t="shared" si="0"/>
        <v>2.4666666666666668</v>
      </c>
      <c r="N112" s="15">
        <v>9.2619047619047628</v>
      </c>
      <c r="O112" s="15">
        <v>9.4285714285714288</v>
      </c>
      <c r="P112" s="15">
        <v>8.6666666666666661</v>
      </c>
      <c r="Q112" s="15">
        <v>9.3809523809523814</v>
      </c>
      <c r="R112" s="15">
        <v>9.4047619047619051</v>
      </c>
      <c r="S112" s="15">
        <f t="shared" si="1"/>
        <v>9.2285714285714278</v>
      </c>
      <c r="T112" s="15">
        <f t="shared" si="2"/>
        <v>5.5371428571428565</v>
      </c>
      <c r="U112" s="17">
        <f t="shared" si="3"/>
        <v>8.0038095238095224</v>
      </c>
      <c r="V112" s="19"/>
      <c r="W112" s="19"/>
      <c r="X112" s="19"/>
      <c r="Y112" s="19"/>
      <c r="Z112" s="19"/>
    </row>
    <row r="113" spans="1:26" ht="45" customHeight="1">
      <c r="A113" s="7" t="s">
        <v>510</v>
      </c>
      <c r="B113" s="7" t="s">
        <v>511</v>
      </c>
      <c r="C113" s="7" t="s">
        <v>512</v>
      </c>
      <c r="D113" s="7" t="s">
        <v>32</v>
      </c>
      <c r="E113" s="7" t="s">
        <v>46</v>
      </c>
      <c r="F113" s="10" t="s">
        <v>33</v>
      </c>
      <c r="G113" s="10" t="s">
        <v>33</v>
      </c>
      <c r="H113" s="10" t="s">
        <v>36</v>
      </c>
      <c r="I113" s="10" t="s">
        <v>35</v>
      </c>
      <c r="J113" s="10" t="s">
        <v>37</v>
      </c>
      <c r="K113" s="10" t="s">
        <v>35</v>
      </c>
      <c r="L113" s="20">
        <v>5.666666666666667</v>
      </c>
      <c r="M113" s="13">
        <f t="shared" si="0"/>
        <v>2.2666666666666671</v>
      </c>
      <c r="N113" s="15">
        <v>9.5111111111111111</v>
      </c>
      <c r="O113" s="15">
        <v>9.5555555555555554</v>
      </c>
      <c r="P113" s="15">
        <v>9.2888888888888896</v>
      </c>
      <c r="Q113" s="15">
        <v>9.4666666666666668</v>
      </c>
      <c r="R113" s="15">
        <v>9.5777777777777775</v>
      </c>
      <c r="S113" s="15">
        <f t="shared" si="1"/>
        <v>9.48</v>
      </c>
      <c r="T113" s="15">
        <f t="shared" si="2"/>
        <v>5.6879999999999997</v>
      </c>
      <c r="U113" s="17">
        <f t="shared" si="3"/>
        <v>7.9546666666666663</v>
      </c>
      <c r="V113" s="19"/>
      <c r="W113" s="19"/>
      <c r="X113" s="19"/>
      <c r="Y113" s="19"/>
      <c r="Z113" s="19"/>
    </row>
    <row r="114" spans="1:26" ht="45" customHeight="1">
      <c r="A114" s="7" t="s">
        <v>515</v>
      </c>
      <c r="B114" s="7" t="s">
        <v>516</v>
      </c>
      <c r="C114" s="7" t="s">
        <v>512</v>
      </c>
      <c r="D114" s="7" t="s">
        <v>338</v>
      </c>
      <c r="E114" s="7" t="s">
        <v>31</v>
      </c>
      <c r="F114" s="10" t="s">
        <v>33</v>
      </c>
      <c r="G114" s="10" t="s">
        <v>33</v>
      </c>
      <c r="H114" s="10" t="s">
        <v>33</v>
      </c>
      <c r="I114" s="10" t="s">
        <v>33</v>
      </c>
      <c r="J114" s="10" t="s">
        <v>37</v>
      </c>
      <c r="K114" s="10" t="s">
        <v>33</v>
      </c>
      <c r="L114" s="20">
        <v>8</v>
      </c>
      <c r="M114" s="13">
        <f t="shared" si="0"/>
        <v>3.2</v>
      </c>
      <c r="N114" s="15">
        <v>9.4705882352941178</v>
      </c>
      <c r="O114" s="15">
        <v>9.5</v>
      </c>
      <c r="P114" s="15">
        <v>9.5</v>
      </c>
      <c r="Q114" s="15">
        <v>9.5294117647058822</v>
      </c>
      <c r="R114" s="15">
        <v>9.5294117647058822</v>
      </c>
      <c r="S114" s="15">
        <f t="shared" si="1"/>
        <v>9.5058823529411764</v>
      </c>
      <c r="T114" s="15">
        <f t="shared" si="2"/>
        <v>5.7035294117647055</v>
      </c>
      <c r="U114" s="17">
        <f t="shared" si="3"/>
        <v>8.9035294117647048</v>
      </c>
      <c r="V114" s="19"/>
      <c r="W114" s="19"/>
      <c r="X114" s="19"/>
      <c r="Y114" s="19"/>
      <c r="Z114" s="19"/>
    </row>
    <row r="115" spans="1:26" ht="45" customHeight="1">
      <c r="A115" s="7" t="s">
        <v>519</v>
      </c>
      <c r="B115" s="7" t="s">
        <v>520</v>
      </c>
      <c r="C115" s="7" t="s">
        <v>512</v>
      </c>
      <c r="D115" s="7" t="s">
        <v>343</v>
      </c>
      <c r="E115" s="7" t="s">
        <v>46</v>
      </c>
      <c r="F115" s="10" t="s">
        <v>33</v>
      </c>
      <c r="G115" s="10" t="s">
        <v>33</v>
      </c>
      <c r="H115" s="10" t="s">
        <v>33</v>
      </c>
      <c r="I115" s="10" t="s">
        <v>33</v>
      </c>
      <c r="J115" s="10" t="s">
        <v>33</v>
      </c>
      <c r="K115" s="10" t="s">
        <v>33</v>
      </c>
      <c r="L115" s="20">
        <v>10</v>
      </c>
      <c r="M115" s="13">
        <f t="shared" si="0"/>
        <v>4</v>
      </c>
      <c r="N115" s="15">
        <v>9.6444444444444439</v>
      </c>
      <c r="O115" s="15">
        <v>9.6222222222222218</v>
      </c>
      <c r="P115" s="15">
        <v>9.4666666666666668</v>
      </c>
      <c r="Q115" s="15">
        <v>9.6222222222222218</v>
      </c>
      <c r="R115" s="15">
        <v>9.6444444444444439</v>
      </c>
      <c r="S115" s="15">
        <f t="shared" si="1"/>
        <v>9.6</v>
      </c>
      <c r="T115" s="15">
        <f t="shared" si="2"/>
        <v>5.76</v>
      </c>
      <c r="U115" s="17">
        <f t="shared" si="3"/>
        <v>9.76</v>
      </c>
      <c r="V115" s="19"/>
      <c r="W115" s="19"/>
      <c r="X115" s="19"/>
      <c r="Y115" s="19"/>
      <c r="Z115" s="19"/>
    </row>
    <row r="116" spans="1:26" ht="45" customHeight="1">
      <c r="A116" s="7" t="s">
        <v>523</v>
      </c>
      <c r="B116" s="7" t="s">
        <v>524</v>
      </c>
      <c r="C116" s="7" t="s">
        <v>512</v>
      </c>
      <c r="D116" s="7" t="s">
        <v>50</v>
      </c>
      <c r="E116" s="7" t="s">
        <v>46</v>
      </c>
      <c r="F116" s="10" t="s">
        <v>33</v>
      </c>
      <c r="G116" s="10" t="s">
        <v>33</v>
      </c>
      <c r="H116" s="10" t="s">
        <v>33</v>
      </c>
      <c r="I116" s="10" t="s">
        <v>33</v>
      </c>
      <c r="J116" s="10" t="s">
        <v>36</v>
      </c>
      <c r="K116" s="10" t="s">
        <v>35</v>
      </c>
      <c r="L116" s="20">
        <v>8.3333333333333339</v>
      </c>
      <c r="M116" s="13">
        <f t="shared" si="0"/>
        <v>3.3333333333333339</v>
      </c>
      <c r="N116" s="15">
        <v>9.0740740740740744</v>
      </c>
      <c r="O116" s="15">
        <v>9.1111111111111107</v>
      </c>
      <c r="P116" s="15">
        <v>9</v>
      </c>
      <c r="Q116" s="15">
        <v>9.0925925925925934</v>
      </c>
      <c r="R116" s="15">
        <v>9.0925925925925934</v>
      </c>
      <c r="S116" s="15">
        <f t="shared" si="1"/>
        <v>9.0740740740740744</v>
      </c>
      <c r="T116" s="15">
        <f t="shared" si="2"/>
        <v>5.4444444444444446</v>
      </c>
      <c r="U116" s="17">
        <f t="shared" si="3"/>
        <v>8.7777777777777786</v>
      </c>
      <c r="V116" s="19"/>
      <c r="W116" s="19"/>
      <c r="X116" s="19"/>
      <c r="Y116" s="19"/>
      <c r="Z116" s="19"/>
    </row>
    <row r="117" spans="1:26" ht="45" customHeight="1">
      <c r="A117" s="7" t="s">
        <v>527</v>
      </c>
      <c r="B117" s="7" t="s">
        <v>528</v>
      </c>
      <c r="C117" s="7" t="s">
        <v>512</v>
      </c>
      <c r="D117" s="7" t="s">
        <v>29</v>
      </c>
      <c r="E117" s="7" t="s">
        <v>31</v>
      </c>
      <c r="F117" s="10" t="s">
        <v>37</v>
      </c>
      <c r="G117" s="10" t="s">
        <v>33</v>
      </c>
      <c r="H117" s="10" t="s">
        <v>36</v>
      </c>
      <c r="I117" s="10" t="s">
        <v>33</v>
      </c>
      <c r="J117" s="10" t="s">
        <v>36</v>
      </c>
      <c r="K117" s="10" t="s">
        <v>36</v>
      </c>
      <c r="L117" s="20">
        <v>3.8333333333333335</v>
      </c>
      <c r="M117" s="13">
        <f t="shared" si="0"/>
        <v>1.5333333333333334</v>
      </c>
      <c r="N117" s="15">
        <v>9.0327868852459012</v>
      </c>
      <c r="O117" s="15">
        <v>8.8360655737704921</v>
      </c>
      <c r="P117" s="15">
        <v>8.3934426229508201</v>
      </c>
      <c r="Q117" s="15">
        <v>9.0327868852459012</v>
      </c>
      <c r="R117" s="15">
        <v>9.0655737704918025</v>
      </c>
      <c r="S117" s="15">
        <f t="shared" si="1"/>
        <v>8.8721311475409852</v>
      </c>
      <c r="T117" s="15">
        <f t="shared" si="2"/>
        <v>5.3232786885245913</v>
      </c>
      <c r="U117" s="17">
        <f t="shared" si="3"/>
        <v>6.8566120218579245</v>
      </c>
      <c r="V117" s="19"/>
      <c r="W117" s="19"/>
      <c r="X117" s="19"/>
      <c r="Y117" s="19"/>
      <c r="Z117" s="19"/>
    </row>
    <row r="118" spans="1:26" ht="45" customHeight="1">
      <c r="A118" s="7" t="s">
        <v>529</v>
      </c>
      <c r="B118" s="7" t="s">
        <v>530</v>
      </c>
      <c r="C118" s="7" t="s">
        <v>512</v>
      </c>
      <c r="D118" s="7" t="s">
        <v>42</v>
      </c>
      <c r="E118" s="7" t="s">
        <v>46</v>
      </c>
      <c r="F118" s="10" t="s">
        <v>33</v>
      </c>
      <c r="G118" s="10" t="s">
        <v>33</v>
      </c>
      <c r="H118" s="10" t="s">
        <v>35</v>
      </c>
      <c r="I118" s="10" t="s">
        <v>35</v>
      </c>
      <c r="J118" s="10" t="s">
        <v>33</v>
      </c>
      <c r="K118" s="10" t="s">
        <v>36</v>
      </c>
      <c r="L118" s="20">
        <v>8.1666666666666679</v>
      </c>
      <c r="M118" s="13">
        <f t="shared" si="0"/>
        <v>3.2666666666666675</v>
      </c>
      <c r="N118" s="15">
        <v>9.5250000000000004</v>
      </c>
      <c r="O118" s="15">
        <v>9.4250000000000007</v>
      </c>
      <c r="P118" s="15">
        <v>9.4</v>
      </c>
      <c r="Q118" s="15">
        <v>9.625</v>
      </c>
      <c r="R118" s="15">
        <v>9.625</v>
      </c>
      <c r="S118" s="15">
        <f t="shared" si="1"/>
        <v>9.52</v>
      </c>
      <c r="T118" s="15">
        <f t="shared" si="2"/>
        <v>5.7119999999999997</v>
      </c>
      <c r="U118" s="17">
        <f t="shared" si="3"/>
        <v>8.9786666666666672</v>
      </c>
      <c r="V118" s="19"/>
      <c r="W118" s="19"/>
      <c r="X118" s="19"/>
      <c r="Y118" s="19"/>
      <c r="Z118" s="19"/>
    </row>
    <row r="119" spans="1:26" ht="45" customHeight="1">
      <c r="A119" s="7" t="s">
        <v>533</v>
      </c>
      <c r="B119" s="7" t="s">
        <v>534</v>
      </c>
      <c r="C119" s="7" t="s">
        <v>512</v>
      </c>
      <c r="D119" s="7" t="s">
        <v>362</v>
      </c>
      <c r="E119" s="7" t="s">
        <v>46</v>
      </c>
      <c r="F119" s="10" t="s">
        <v>37</v>
      </c>
      <c r="G119" s="10" t="s">
        <v>33</v>
      </c>
      <c r="H119" s="10" t="s">
        <v>36</v>
      </c>
      <c r="I119" s="10" t="s">
        <v>35</v>
      </c>
      <c r="J119" s="10" t="s">
        <v>37</v>
      </c>
      <c r="K119" s="10" t="s">
        <v>36</v>
      </c>
      <c r="L119" s="20">
        <v>2.8333333333333335</v>
      </c>
      <c r="M119" s="13">
        <f t="shared" si="0"/>
        <v>1.1333333333333335</v>
      </c>
      <c r="N119" s="15">
        <v>9.7105263157894743</v>
      </c>
      <c r="O119" s="15">
        <v>9.6578947368421044</v>
      </c>
      <c r="P119" s="15">
        <v>9.6315789473684212</v>
      </c>
      <c r="Q119" s="15">
        <v>9.6578947368421044</v>
      </c>
      <c r="R119" s="15">
        <v>9.7894736842105257</v>
      </c>
      <c r="S119" s="15">
        <f t="shared" si="1"/>
        <v>9.689473684210526</v>
      </c>
      <c r="T119" s="15">
        <f t="shared" si="2"/>
        <v>5.8136842105263158</v>
      </c>
      <c r="U119" s="17">
        <f t="shared" si="3"/>
        <v>6.9470175438596495</v>
      </c>
      <c r="V119" s="19"/>
      <c r="W119" s="19"/>
      <c r="X119" s="19"/>
      <c r="Y119" s="19"/>
      <c r="Z119" s="19"/>
    </row>
    <row r="120" spans="1:26" ht="45" customHeight="1">
      <c r="A120" s="7" t="s">
        <v>537</v>
      </c>
      <c r="B120" s="7" t="s">
        <v>538</v>
      </c>
      <c r="C120" s="7" t="s">
        <v>512</v>
      </c>
      <c r="D120" s="7" t="s">
        <v>266</v>
      </c>
      <c r="E120" s="7" t="s">
        <v>46</v>
      </c>
      <c r="F120" s="10" t="s">
        <v>33</v>
      </c>
      <c r="G120" s="10" t="s">
        <v>33</v>
      </c>
      <c r="H120" s="10" t="s">
        <v>36</v>
      </c>
      <c r="I120" s="10" t="s">
        <v>33</v>
      </c>
      <c r="J120" s="10" t="s">
        <v>37</v>
      </c>
      <c r="K120" s="10" t="s">
        <v>35</v>
      </c>
      <c r="L120" s="20">
        <v>6</v>
      </c>
      <c r="M120" s="13">
        <f t="shared" si="0"/>
        <v>2.4000000000000004</v>
      </c>
      <c r="N120" s="15">
        <v>9.875</v>
      </c>
      <c r="O120" s="15">
        <v>9.8000000000000007</v>
      </c>
      <c r="P120" s="15">
        <v>9.7750000000000004</v>
      </c>
      <c r="Q120" s="15">
        <v>9.9749999999999996</v>
      </c>
      <c r="R120" s="15">
        <v>9.9749999999999996</v>
      </c>
      <c r="S120" s="15">
        <f t="shared" si="1"/>
        <v>9.8800000000000008</v>
      </c>
      <c r="T120" s="15">
        <f t="shared" si="2"/>
        <v>5.9279999999999999</v>
      </c>
      <c r="U120" s="17">
        <f t="shared" si="3"/>
        <v>8.3279999999999994</v>
      </c>
      <c r="V120" s="19"/>
      <c r="W120" s="19"/>
      <c r="X120" s="19"/>
      <c r="Y120" s="19"/>
      <c r="Z120" s="19"/>
    </row>
    <row r="121" spans="1:26" ht="45" customHeight="1">
      <c r="A121" s="7" t="s">
        <v>541</v>
      </c>
      <c r="B121" s="7" t="s">
        <v>542</v>
      </c>
      <c r="C121" s="7" t="s">
        <v>512</v>
      </c>
      <c r="D121" s="7" t="s">
        <v>53</v>
      </c>
      <c r="E121" s="7" t="s">
        <v>46</v>
      </c>
      <c r="F121" s="10" t="s">
        <v>36</v>
      </c>
      <c r="G121" s="10" t="s">
        <v>33</v>
      </c>
      <c r="H121" s="10" t="s">
        <v>37</v>
      </c>
      <c r="I121" s="10" t="s">
        <v>36</v>
      </c>
      <c r="J121" s="10" t="s">
        <v>37</v>
      </c>
      <c r="K121" s="10" t="s">
        <v>36</v>
      </c>
      <c r="L121" s="20">
        <v>2.5000000000000004</v>
      </c>
      <c r="M121" s="13">
        <f t="shared" si="0"/>
        <v>1.0000000000000002</v>
      </c>
      <c r="N121" s="15">
        <v>9.4888888888888889</v>
      </c>
      <c r="O121" s="15">
        <v>9.6222222222222218</v>
      </c>
      <c r="P121" s="15">
        <v>9.155555555555555</v>
      </c>
      <c r="Q121" s="15">
        <v>9.7111111111111104</v>
      </c>
      <c r="R121" s="15">
        <v>9.6222222222222218</v>
      </c>
      <c r="S121" s="15">
        <f t="shared" si="1"/>
        <v>9.52</v>
      </c>
      <c r="T121" s="15">
        <f t="shared" si="2"/>
        <v>5.7119999999999997</v>
      </c>
      <c r="U121" s="17">
        <f t="shared" si="3"/>
        <v>6.7119999999999997</v>
      </c>
      <c r="V121" s="19"/>
      <c r="W121" s="19"/>
      <c r="X121" s="19"/>
      <c r="Y121" s="19"/>
      <c r="Z121" s="19"/>
    </row>
    <row r="122" spans="1:26" ht="45" customHeight="1">
      <c r="A122" s="7" t="s">
        <v>545</v>
      </c>
      <c r="B122" s="7" t="s">
        <v>546</v>
      </c>
      <c r="C122" s="7" t="s">
        <v>512</v>
      </c>
      <c r="D122" s="7" t="s">
        <v>136</v>
      </c>
      <c r="E122" s="7" t="s">
        <v>46</v>
      </c>
      <c r="F122" s="10" t="s">
        <v>33</v>
      </c>
      <c r="G122" s="10" t="s">
        <v>33</v>
      </c>
      <c r="H122" s="10" t="s">
        <v>33</v>
      </c>
      <c r="I122" s="10" t="s">
        <v>33</v>
      </c>
      <c r="J122" s="10" t="s">
        <v>33</v>
      </c>
      <c r="K122" s="10" t="s">
        <v>36</v>
      </c>
      <c r="L122" s="20">
        <v>9.3333333333333339</v>
      </c>
      <c r="M122" s="13">
        <f t="shared" si="0"/>
        <v>3.7333333333333338</v>
      </c>
      <c r="N122" s="15">
        <v>9.2926829268292686</v>
      </c>
      <c r="O122" s="15">
        <v>9.0243902439024382</v>
      </c>
      <c r="P122" s="15">
        <v>8.8780487804878057</v>
      </c>
      <c r="Q122" s="15">
        <v>9.1219512195121943</v>
      </c>
      <c r="R122" s="15">
        <v>9.0487804878048781</v>
      </c>
      <c r="S122" s="15">
        <f t="shared" si="1"/>
        <v>9.0731707317073162</v>
      </c>
      <c r="T122" s="15">
        <f t="shared" si="2"/>
        <v>5.4439024390243897</v>
      </c>
      <c r="U122" s="17">
        <f t="shared" si="3"/>
        <v>9.177235772357724</v>
      </c>
      <c r="V122" s="19"/>
      <c r="W122" s="19"/>
      <c r="X122" s="19"/>
      <c r="Y122" s="19"/>
      <c r="Z122" s="19"/>
    </row>
    <row r="123" spans="1:26" ht="45" customHeight="1">
      <c r="A123" s="7" t="s">
        <v>548</v>
      </c>
      <c r="B123" s="7" t="s">
        <v>550</v>
      </c>
      <c r="C123" s="7" t="s">
        <v>512</v>
      </c>
      <c r="D123" s="7" t="s">
        <v>108</v>
      </c>
      <c r="E123" s="7" t="s">
        <v>31</v>
      </c>
      <c r="F123" s="10" t="s">
        <v>37</v>
      </c>
      <c r="G123" s="10" t="s">
        <v>33</v>
      </c>
      <c r="H123" s="10" t="s">
        <v>35</v>
      </c>
      <c r="I123" s="10" t="s">
        <v>36</v>
      </c>
      <c r="J123" s="10" t="s">
        <v>37</v>
      </c>
      <c r="K123" s="10" t="s">
        <v>36</v>
      </c>
      <c r="L123" s="20">
        <v>3.3333333333333339</v>
      </c>
      <c r="M123" s="13">
        <f t="shared" si="0"/>
        <v>1.3333333333333337</v>
      </c>
      <c r="N123" s="15">
        <v>9.5416666666666661</v>
      </c>
      <c r="O123" s="15">
        <v>9.4583333333333339</v>
      </c>
      <c r="P123" s="15">
        <v>9.0833333333333339</v>
      </c>
      <c r="Q123" s="15">
        <v>9.3611111111111107</v>
      </c>
      <c r="R123" s="15">
        <v>9.3472222222222214</v>
      </c>
      <c r="S123" s="15">
        <f t="shared" si="1"/>
        <v>9.3583333333333325</v>
      </c>
      <c r="T123" s="15">
        <f t="shared" si="2"/>
        <v>5.6149999999999993</v>
      </c>
      <c r="U123" s="17">
        <f t="shared" si="3"/>
        <v>6.9483333333333333</v>
      </c>
      <c r="V123" s="19"/>
      <c r="W123" s="19"/>
      <c r="X123" s="19"/>
      <c r="Y123" s="19"/>
      <c r="Z123" s="19"/>
    </row>
    <row r="124" spans="1:26" ht="45" customHeight="1">
      <c r="A124" s="7" t="s">
        <v>551</v>
      </c>
      <c r="B124" s="7" t="s">
        <v>552</v>
      </c>
      <c r="C124" s="7" t="s">
        <v>512</v>
      </c>
      <c r="D124" s="7" t="s">
        <v>271</v>
      </c>
      <c r="E124" s="7" t="s">
        <v>46</v>
      </c>
      <c r="F124" s="10" t="s">
        <v>35</v>
      </c>
      <c r="G124" s="10" t="s">
        <v>33</v>
      </c>
      <c r="H124" s="10" t="s">
        <v>36</v>
      </c>
      <c r="I124" s="10" t="s">
        <v>33</v>
      </c>
      <c r="J124" s="10" t="s">
        <v>33</v>
      </c>
      <c r="K124" s="10" t="s">
        <v>35</v>
      </c>
      <c r="L124" s="20">
        <v>7.166666666666667</v>
      </c>
      <c r="M124" s="13">
        <f t="shared" si="0"/>
        <v>2.8666666666666671</v>
      </c>
      <c r="N124" s="15">
        <v>9.612244897959183</v>
      </c>
      <c r="O124" s="15">
        <v>9.204081632653061</v>
      </c>
      <c r="P124" s="15">
        <v>9.183673469387756</v>
      </c>
      <c r="Q124" s="15">
        <v>9.7346938775510203</v>
      </c>
      <c r="R124" s="15">
        <v>9.7551020408163271</v>
      </c>
      <c r="S124" s="15">
        <f t="shared" si="1"/>
        <v>9.4979591836734691</v>
      </c>
      <c r="T124" s="15">
        <f t="shared" si="2"/>
        <v>5.6987755102040811</v>
      </c>
      <c r="U124" s="17">
        <f t="shared" si="3"/>
        <v>8.5654421768707483</v>
      </c>
      <c r="V124" s="19"/>
      <c r="W124" s="19"/>
      <c r="X124" s="19"/>
      <c r="Y124" s="19"/>
      <c r="Z124" s="19"/>
    </row>
    <row r="125" spans="1:26" ht="45" customHeight="1">
      <c r="A125" s="7" t="s">
        <v>553</v>
      </c>
      <c r="B125" s="7" t="s">
        <v>554</v>
      </c>
      <c r="C125" s="7" t="s">
        <v>512</v>
      </c>
      <c r="D125" s="7" t="s">
        <v>98</v>
      </c>
      <c r="E125" s="7" t="s">
        <v>31</v>
      </c>
      <c r="F125" s="10" t="s">
        <v>37</v>
      </c>
      <c r="G125" s="10" t="s">
        <v>33</v>
      </c>
      <c r="H125" s="10" t="s">
        <v>36</v>
      </c>
      <c r="I125" s="10" t="s">
        <v>35</v>
      </c>
      <c r="J125" s="10" t="s">
        <v>37</v>
      </c>
      <c r="K125" s="10" t="s">
        <v>36</v>
      </c>
      <c r="L125" s="20">
        <v>2.8333333333333335</v>
      </c>
      <c r="M125" s="13">
        <f t="shared" si="0"/>
        <v>1.1333333333333335</v>
      </c>
      <c r="N125" s="15">
        <v>9.6593406593406588</v>
      </c>
      <c r="O125" s="15">
        <v>9.6703296703296697</v>
      </c>
      <c r="P125" s="15">
        <v>9.6703296703296697</v>
      </c>
      <c r="Q125" s="15">
        <v>9.6813186813186807</v>
      </c>
      <c r="R125" s="15">
        <v>9.6813186813186807</v>
      </c>
      <c r="S125" s="15">
        <f t="shared" si="1"/>
        <v>9.6725274725274719</v>
      </c>
      <c r="T125" s="15">
        <f t="shared" si="2"/>
        <v>5.803516483516483</v>
      </c>
      <c r="U125" s="17">
        <f t="shared" si="3"/>
        <v>6.9368498168498167</v>
      </c>
      <c r="V125" s="19"/>
      <c r="W125" s="19"/>
      <c r="X125" s="19"/>
      <c r="Y125" s="19"/>
      <c r="Z125" s="19"/>
    </row>
    <row r="126" spans="1:26" ht="45" customHeight="1">
      <c r="A126" s="7" t="s">
        <v>555</v>
      </c>
      <c r="B126" s="7" t="s">
        <v>556</v>
      </c>
      <c r="C126" s="7" t="s">
        <v>512</v>
      </c>
      <c r="D126" s="7" t="s">
        <v>392</v>
      </c>
      <c r="E126" s="7" t="s">
        <v>46</v>
      </c>
      <c r="F126" s="10" t="s">
        <v>33</v>
      </c>
      <c r="G126" s="10" t="s">
        <v>33</v>
      </c>
      <c r="H126" s="10" t="s">
        <v>33</v>
      </c>
      <c r="I126" s="10" t="s">
        <v>33</v>
      </c>
      <c r="J126" s="10" t="s">
        <v>33</v>
      </c>
      <c r="K126" s="10" t="s">
        <v>35</v>
      </c>
      <c r="L126" s="20">
        <v>9.6666666666666661</v>
      </c>
      <c r="M126" s="13">
        <f t="shared" si="0"/>
        <v>3.8666666666666667</v>
      </c>
      <c r="N126" s="15">
        <v>9.1842105263157894</v>
      </c>
      <c r="O126" s="15">
        <v>9.2105263157894743</v>
      </c>
      <c r="P126" s="15">
        <v>9.1842105263157894</v>
      </c>
      <c r="Q126" s="15">
        <v>9.2368421052631575</v>
      </c>
      <c r="R126" s="15">
        <v>9.2368421052631575</v>
      </c>
      <c r="S126" s="15">
        <f t="shared" si="1"/>
        <v>9.2105263157894743</v>
      </c>
      <c r="T126" s="15">
        <f t="shared" si="2"/>
        <v>5.5263157894736841</v>
      </c>
      <c r="U126" s="17">
        <f t="shared" si="3"/>
        <v>9.3929824561403503</v>
      </c>
      <c r="V126" s="19"/>
      <c r="W126" s="19"/>
      <c r="X126" s="19"/>
      <c r="Y126" s="19"/>
      <c r="Z126" s="19"/>
    </row>
    <row r="127" spans="1:26" ht="45" customHeight="1">
      <c r="A127" s="7" t="s">
        <v>557</v>
      </c>
      <c r="B127" s="7" t="s">
        <v>558</v>
      </c>
      <c r="C127" s="7" t="s">
        <v>512</v>
      </c>
      <c r="D127" s="7" t="s">
        <v>58</v>
      </c>
      <c r="E127" s="7" t="s">
        <v>31</v>
      </c>
      <c r="F127" s="10" t="s">
        <v>33</v>
      </c>
      <c r="G127" s="10" t="s">
        <v>33</v>
      </c>
      <c r="H127" s="10" t="s">
        <v>33</v>
      </c>
      <c r="I127" s="10" t="s">
        <v>33</v>
      </c>
      <c r="J127" s="10" t="s">
        <v>36</v>
      </c>
      <c r="K127" s="10" t="s">
        <v>36</v>
      </c>
      <c r="L127" s="20">
        <v>8</v>
      </c>
      <c r="M127" s="13">
        <f t="shared" si="0"/>
        <v>3.2</v>
      </c>
      <c r="N127" s="15">
        <v>9.5294117647058822</v>
      </c>
      <c r="O127" s="15">
        <v>9.3088235294117645</v>
      </c>
      <c r="P127" s="15">
        <v>9.1470588235294112</v>
      </c>
      <c r="Q127" s="15">
        <v>9.5735294117647065</v>
      </c>
      <c r="R127" s="15">
        <v>9.4264705882352935</v>
      </c>
      <c r="S127" s="15">
        <f t="shared" si="1"/>
        <v>9.3970588235294112</v>
      </c>
      <c r="T127" s="15">
        <f t="shared" si="2"/>
        <v>5.6382352941176466</v>
      </c>
      <c r="U127" s="17">
        <f t="shared" si="3"/>
        <v>8.8382352941176467</v>
      </c>
      <c r="V127" s="19"/>
      <c r="W127" s="19"/>
      <c r="X127" s="19"/>
      <c r="Y127" s="19"/>
      <c r="Z127" s="19"/>
    </row>
    <row r="128" spans="1:26" ht="45" customHeight="1">
      <c r="A128" s="7" t="s">
        <v>559</v>
      </c>
      <c r="B128" s="7" t="s">
        <v>560</v>
      </c>
      <c r="C128" s="7" t="s">
        <v>512</v>
      </c>
      <c r="D128" s="7" t="s">
        <v>216</v>
      </c>
      <c r="E128" s="7" t="s">
        <v>46</v>
      </c>
      <c r="F128" s="10" t="s">
        <v>35</v>
      </c>
      <c r="G128" s="10" t="s">
        <v>33</v>
      </c>
      <c r="H128" s="10" t="s">
        <v>35</v>
      </c>
      <c r="I128" s="10" t="s">
        <v>33</v>
      </c>
      <c r="J128" s="10" t="s">
        <v>37</v>
      </c>
      <c r="K128" s="10" t="s">
        <v>35</v>
      </c>
      <c r="L128" s="20">
        <v>6.0000000000000009</v>
      </c>
      <c r="M128" s="13">
        <f t="shared" si="0"/>
        <v>2.4000000000000004</v>
      </c>
      <c r="N128" s="15">
        <v>9.375</v>
      </c>
      <c r="O128" s="15">
        <v>9.15</v>
      </c>
      <c r="P128" s="15">
        <v>9.125</v>
      </c>
      <c r="Q128" s="15">
        <v>9.375</v>
      </c>
      <c r="R128" s="15">
        <v>9.65</v>
      </c>
      <c r="S128" s="15">
        <f t="shared" si="1"/>
        <v>9.3349999999999991</v>
      </c>
      <c r="T128" s="15">
        <f t="shared" si="2"/>
        <v>5.6009999999999991</v>
      </c>
      <c r="U128" s="17">
        <f t="shared" si="3"/>
        <v>8.0009999999999994</v>
      </c>
      <c r="V128" s="19"/>
      <c r="W128" s="19"/>
      <c r="X128" s="19"/>
      <c r="Y128" s="19"/>
      <c r="Z128" s="19"/>
    </row>
    <row r="129" spans="1:26" ht="45" customHeight="1">
      <c r="A129" s="7" t="s">
        <v>561</v>
      </c>
      <c r="B129" s="7" t="s">
        <v>562</v>
      </c>
      <c r="C129" s="7" t="s">
        <v>512</v>
      </c>
      <c r="D129" s="7" t="s">
        <v>224</v>
      </c>
      <c r="E129" s="7" t="s">
        <v>46</v>
      </c>
      <c r="F129" s="10" t="s">
        <v>35</v>
      </c>
      <c r="G129" s="10" t="s">
        <v>33</v>
      </c>
      <c r="H129" s="10" t="s">
        <v>37</v>
      </c>
      <c r="I129" s="10" t="s">
        <v>36</v>
      </c>
      <c r="J129" s="10" t="s">
        <v>36</v>
      </c>
      <c r="K129" s="10" t="s">
        <v>35</v>
      </c>
      <c r="L129" s="20">
        <v>4.3333333333333339</v>
      </c>
      <c r="M129" s="13">
        <f t="shared" si="0"/>
        <v>1.7333333333333336</v>
      </c>
      <c r="N129" s="15">
        <v>9.7291666666666661</v>
      </c>
      <c r="O129" s="15">
        <v>9.625</v>
      </c>
      <c r="P129" s="15">
        <v>9.5416666666666661</v>
      </c>
      <c r="Q129" s="15">
        <v>9.7916666666666661</v>
      </c>
      <c r="R129" s="15">
        <v>9.7916666666666661</v>
      </c>
      <c r="S129" s="15">
        <f t="shared" si="1"/>
        <v>9.6958333333333311</v>
      </c>
      <c r="T129" s="15">
        <f t="shared" si="2"/>
        <v>5.8174999999999981</v>
      </c>
      <c r="U129" s="17">
        <f t="shared" si="3"/>
        <v>7.5508333333333315</v>
      </c>
      <c r="V129" s="19"/>
      <c r="W129" s="19"/>
      <c r="X129" s="19"/>
      <c r="Y129" s="19"/>
      <c r="Z129" s="19"/>
    </row>
    <row r="130" spans="1:26" ht="45" customHeight="1">
      <c r="A130" s="7" t="s">
        <v>563</v>
      </c>
      <c r="B130" s="7" t="s">
        <v>564</v>
      </c>
      <c r="C130" s="7" t="s">
        <v>512</v>
      </c>
      <c r="D130" s="7" t="s">
        <v>236</v>
      </c>
      <c r="E130" s="7" t="s">
        <v>46</v>
      </c>
      <c r="F130" s="10" t="s">
        <v>33</v>
      </c>
      <c r="G130" s="10" t="s">
        <v>33</v>
      </c>
      <c r="H130" s="10" t="s">
        <v>35</v>
      </c>
      <c r="I130" s="10" t="s">
        <v>35</v>
      </c>
      <c r="J130" s="10" t="s">
        <v>35</v>
      </c>
      <c r="K130" s="10" t="s">
        <v>35</v>
      </c>
      <c r="L130" s="20">
        <v>7.8333333333333339</v>
      </c>
      <c r="M130" s="13">
        <f t="shared" si="0"/>
        <v>3.1333333333333337</v>
      </c>
      <c r="N130" s="15">
        <v>9.9722222222222214</v>
      </c>
      <c r="O130" s="15">
        <v>9.9444444444444446</v>
      </c>
      <c r="P130" s="15">
        <v>9.6666666666666661</v>
      </c>
      <c r="Q130" s="15">
        <v>10</v>
      </c>
      <c r="R130" s="15">
        <v>10</v>
      </c>
      <c r="S130" s="15">
        <f t="shared" si="1"/>
        <v>9.9166666666666661</v>
      </c>
      <c r="T130" s="15">
        <f t="shared" si="2"/>
        <v>5.9499999999999993</v>
      </c>
      <c r="U130" s="17">
        <f t="shared" si="3"/>
        <v>9.0833333333333321</v>
      </c>
      <c r="V130" s="19"/>
      <c r="W130" s="19"/>
      <c r="X130" s="19"/>
      <c r="Y130" s="19"/>
      <c r="Z130" s="19"/>
    </row>
    <row r="131" spans="1:26" ht="45" customHeight="1">
      <c r="A131" s="7" t="s">
        <v>565</v>
      </c>
      <c r="B131" s="7" t="s">
        <v>566</v>
      </c>
      <c r="C131" s="7" t="s">
        <v>512</v>
      </c>
      <c r="D131" s="7" t="s">
        <v>65</v>
      </c>
      <c r="E131" s="7" t="s">
        <v>31</v>
      </c>
      <c r="F131" s="10" t="s">
        <v>33</v>
      </c>
      <c r="G131" s="10" t="s">
        <v>33</v>
      </c>
      <c r="H131" s="10" t="s">
        <v>35</v>
      </c>
      <c r="I131" s="10" t="s">
        <v>33</v>
      </c>
      <c r="J131" s="10" t="s">
        <v>37</v>
      </c>
      <c r="K131" s="10" t="s">
        <v>35</v>
      </c>
      <c r="L131" s="20">
        <v>6.8333333333333339</v>
      </c>
      <c r="M131" s="13">
        <f t="shared" si="0"/>
        <v>2.7333333333333338</v>
      </c>
      <c r="N131" s="15">
        <v>9.5505617977528097</v>
      </c>
      <c r="O131" s="15">
        <v>9.595505617977528</v>
      </c>
      <c r="P131" s="15">
        <v>9.1011235955056176</v>
      </c>
      <c r="Q131" s="15">
        <v>9.5056179775280896</v>
      </c>
      <c r="R131" s="15">
        <v>9.5617977528089888</v>
      </c>
      <c r="S131" s="15">
        <f t="shared" si="1"/>
        <v>9.4629213483146053</v>
      </c>
      <c r="T131" s="15">
        <f t="shared" si="2"/>
        <v>5.677752808988763</v>
      </c>
      <c r="U131" s="17">
        <f t="shared" si="3"/>
        <v>8.4110861423220964</v>
      </c>
      <c r="V131" s="19"/>
      <c r="W131" s="19"/>
      <c r="X131" s="19"/>
      <c r="Y131" s="19"/>
      <c r="Z131" s="19"/>
    </row>
    <row r="132" spans="1:26" ht="45" customHeight="1">
      <c r="A132" s="7" t="s">
        <v>567</v>
      </c>
      <c r="B132" s="7" t="s">
        <v>568</v>
      </c>
      <c r="C132" s="7" t="s">
        <v>512</v>
      </c>
      <c r="D132" s="7" t="s">
        <v>65</v>
      </c>
      <c r="E132" s="7" t="s">
        <v>31</v>
      </c>
      <c r="F132" s="10" t="s">
        <v>37</v>
      </c>
      <c r="G132" s="10" t="s">
        <v>33</v>
      </c>
      <c r="H132" s="10" t="s">
        <v>35</v>
      </c>
      <c r="I132" s="10" t="s">
        <v>36</v>
      </c>
      <c r="J132" s="10" t="s">
        <v>37</v>
      </c>
      <c r="K132" s="10" t="s">
        <v>35</v>
      </c>
      <c r="L132" s="20">
        <v>3.666666666666667</v>
      </c>
      <c r="M132" s="13">
        <f t="shared" si="0"/>
        <v>1.4666666666666668</v>
      </c>
      <c r="N132" s="15">
        <v>9.4588235294117649</v>
      </c>
      <c r="O132" s="15">
        <v>9.4235294117647062</v>
      </c>
      <c r="P132" s="15">
        <v>9.3058823529411772</v>
      </c>
      <c r="Q132" s="15">
        <v>9.447058823529412</v>
      </c>
      <c r="R132" s="15">
        <v>9.4705882352941178</v>
      </c>
      <c r="S132" s="15">
        <f t="shared" si="1"/>
        <v>9.4211764705882342</v>
      </c>
      <c r="T132" s="15">
        <f t="shared" si="2"/>
        <v>5.6527058823529401</v>
      </c>
      <c r="U132" s="17">
        <f t="shared" si="3"/>
        <v>7.1193725490196069</v>
      </c>
      <c r="V132" s="19"/>
      <c r="W132" s="19"/>
      <c r="X132" s="19"/>
      <c r="Y132" s="19"/>
      <c r="Z132" s="19"/>
    </row>
    <row r="133" spans="1:26" ht="45" customHeight="1">
      <c r="A133" s="7" t="s">
        <v>569</v>
      </c>
      <c r="B133" s="7" t="s">
        <v>570</v>
      </c>
      <c r="C133" s="7" t="s">
        <v>512</v>
      </c>
      <c r="D133" s="7" t="s">
        <v>65</v>
      </c>
      <c r="E133" s="7" t="s">
        <v>31</v>
      </c>
      <c r="F133" s="10" t="s">
        <v>36</v>
      </c>
      <c r="G133" s="10" t="s">
        <v>33</v>
      </c>
      <c r="H133" s="10" t="s">
        <v>35</v>
      </c>
      <c r="I133" s="10" t="s">
        <v>36</v>
      </c>
      <c r="J133" s="10" t="s">
        <v>37</v>
      </c>
      <c r="K133" s="10" t="s">
        <v>33</v>
      </c>
      <c r="L133" s="20">
        <v>4.8333333333333339</v>
      </c>
      <c r="M133" s="13">
        <f t="shared" si="0"/>
        <v>1.9333333333333336</v>
      </c>
      <c r="N133" s="15">
        <v>9.3950617283950617</v>
      </c>
      <c r="O133" s="15">
        <v>9.1111111111111107</v>
      </c>
      <c r="P133" s="15">
        <v>8.283950617283951</v>
      </c>
      <c r="Q133" s="15">
        <v>9.5432098765432105</v>
      </c>
      <c r="R133" s="15">
        <v>9.6296296296296298</v>
      </c>
      <c r="S133" s="15">
        <f t="shared" si="1"/>
        <v>9.1925925925925931</v>
      </c>
      <c r="T133" s="15">
        <f t="shared" si="2"/>
        <v>5.5155555555555553</v>
      </c>
      <c r="U133" s="17">
        <f t="shared" si="3"/>
        <v>7.4488888888888889</v>
      </c>
      <c r="V133" s="19"/>
      <c r="W133" s="19"/>
      <c r="X133" s="19"/>
      <c r="Y133" s="19"/>
      <c r="Z133" s="19"/>
    </row>
    <row r="134" spans="1:26" ht="45" customHeight="1">
      <c r="A134" s="7" t="s">
        <v>571</v>
      </c>
      <c r="B134" s="7" t="s">
        <v>572</v>
      </c>
      <c r="C134" s="7" t="s">
        <v>512</v>
      </c>
      <c r="D134" s="7" t="s">
        <v>274</v>
      </c>
      <c r="E134" s="7" t="s">
        <v>46</v>
      </c>
      <c r="F134" s="10" t="s">
        <v>33</v>
      </c>
      <c r="G134" s="10" t="s">
        <v>33</v>
      </c>
      <c r="H134" s="10" t="s">
        <v>36</v>
      </c>
      <c r="I134" s="10" t="s">
        <v>33</v>
      </c>
      <c r="J134" s="10" t="s">
        <v>36</v>
      </c>
      <c r="K134" s="10" t="s">
        <v>35</v>
      </c>
      <c r="L134" s="20">
        <v>6.666666666666667</v>
      </c>
      <c r="M134" s="13">
        <f t="shared" si="0"/>
        <v>2.666666666666667</v>
      </c>
      <c r="N134" s="15">
        <v>9.7555555555555564</v>
      </c>
      <c r="O134" s="15">
        <v>9.7777777777777786</v>
      </c>
      <c r="P134" s="15">
        <v>9.4222222222222225</v>
      </c>
      <c r="Q134" s="15">
        <v>9.8666666666666671</v>
      </c>
      <c r="R134" s="15">
        <v>9.8666666666666671</v>
      </c>
      <c r="S134" s="15">
        <f t="shared" si="1"/>
        <v>9.7377777777777776</v>
      </c>
      <c r="T134" s="15">
        <f t="shared" si="2"/>
        <v>5.8426666666666662</v>
      </c>
      <c r="U134" s="17">
        <f t="shared" si="3"/>
        <v>8.5093333333333341</v>
      </c>
      <c r="V134" s="19"/>
      <c r="W134" s="19"/>
      <c r="X134" s="19"/>
      <c r="Y134" s="19"/>
      <c r="Z134" s="19"/>
    </row>
    <row r="135" spans="1:26" ht="45" customHeight="1">
      <c r="A135" s="7" t="s">
        <v>573</v>
      </c>
      <c r="B135" s="7" t="s">
        <v>574</v>
      </c>
      <c r="C135" s="7" t="s">
        <v>512</v>
      </c>
      <c r="D135" s="7" t="s">
        <v>121</v>
      </c>
      <c r="E135" s="7" t="s">
        <v>31</v>
      </c>
      <c r="F135" s="10" t="s">
        <v>36</v>
      </c>
      <c r="G135" s="10" t="s">
        <v>33</v>
      </c>
      <c r="H135" s="10" t="s">
        <v>37</v>
      </c>
      <c r="I135" s="10" t="s">
        <v>36</v>
      </c>
      <c r="J135" s="10" t="s">
        <v>35</v>
      </c>
      <c r="K135" s="10" t="s">
        <v>35</v>
      </c>
      <c r="L135" s="20">
        <v>4.166666666666667</v>
      </c>
      <c r="M135" s="13">
        <f t="shared" si="0"/>
        <v>1.666666666666667</v>
      </c>
      <c r="N135" s="15">
        <v>9.0172413793103452</v>
      </c>
      <c r="O135" s="15">
        <v>9.1896551724137936</v>
      </c>
      <c r="P135" s="15">
        <v>8.3275862068965516</v>
      </c>
      <c r="Q135" s="15">
        <v>9.4137931034482758</v>
      </c>
      <c r="R135" s="15">
        <v>9.3103448275862064</v>
      </c>
      <c r="S135" s="15">
        <f t="shared" si="1"/>
        <v>9.0517241379310356</v>
      </c>
      <c r="T135" s="15">
        <f t="shared" si="2"/>
        <v>5.431034482758621</v>
      </c>
      <c r="U135" s="17">
        <f t="shared" si="3"/>
        <v>7.097701149425288</v>
      </c>
      <c r="V135" s="19"/>
      <c r="W135" s="19"/>
      <c r="X135" s="19"/>
      <c r="Y135" s="19"/>
      <c r="Z135" s="19"/>
    </row>
    <row r="136" spans="1:26" ht="45" customHeight="1">
      <c r="A136" s="7" t="s">
        <v>575</v>
      </c>
      <c r="B136" s="7" t="s">
        <v>576</v>
      </c>
      <c r="C136" s="7" t="s">
        <v>512</v>
      </c>
      <c r="D136" s="7" t="s">
        <v>146</v>
      </c>
      <c r="E136" s="7" t="s">
        <v>46</v>
      </c>
      <c r="F136" s="10" t="s">
        <v>33</v>
      </c>
      <c r="G136" s="10" t="s">
        <v>33</v>
      </c>
      <c r="H136" s="10" t="s">
        <v>33</v>
      </c>
      <c r="I136" s="10" t="s">
        <v>33</v>
      </c>
      <c r="J136" s="10" t="s">
        <v>33</v>
      </c>
      <c r="K136" s="10" t="s">
        <v>35</v>
      </c>
      <c r="L136" s="20">
        <v>9.6666666666666661</v>
      </c>
      <c r="M136" s="13">
        <f t="shared" si="0"/>
        <v>3.8666666666666667</v>
      </c>
      <c r="N136" s="15">
        <v>9.1590909090909083</v>
      </c>
      <c r="O136" s="15">
        <v>8.8181818181818183</v>
      </c>
      <c r="P136" s="15">
        <v>7.8409090909090908</v>
      </c>
      <c r="Q136" s="15">
        <v>8.954545454545455</v>
      </c>
      <c r="R136" s="15">
        <v>8.8863636363636367</v>
      </c>
      <c r="S136" s="15">
        <f t="shared" si="1"/>
        <v>8.7318181818181806</v>
      </c>
      <c r="T136" s="15">
        <f t="shared" si="2"/>
        <v>5.2390909090909084</v>
      </c>
      <c r="U136" s="17">
        <f t="shared" si="3"/>
        <v>9.1057575757575755</v>
      </c>
      <c r="V136" s="19"/>
      <c r="W136" s="19"/>
      <c r="X136" s="19"/>
      <c r="Y136" s="19"/>
      <c r="Z136" s="19"/>
    </row>
    <row r="137" spans="1:26" ht="45" customHeight="1">
      <c r="A137" s="7" t="s">
        <v>577</v>
      </c>
      <c r="B137" s="7" t="s">
        <v>578</v>
      </c>
      <c r="C137" s="7" t="s">
        <v>512</v>
      </c>
      <c r="D137" s="7" t="s">
        <v>150</v>
      </c>
      <c r="E137" s="7" t="s">
        <v>46</v>
      </c>
      <c r="F137" s="10" t="s">
        <v>33</v>
      </c>
      <c r="G137" s="10" t="s">
        <v>33</v>
      </c>
      <c r="H137" s="10" t="s">
        <v>33</v>
      </c>
      <c r="I137" s="10" t="s">
        <v>33</v>
      </c>
      <c r="J137" s="10" t="s">
        <v>33</v>
      </c>
      <c r="K137" s="10" t="s">
        <v>36</v>
      </c>
      <c r="L137" s="20">
        <v>9.3333333333333339</v>
      </c>
      <c r="M137" s="13">
        <f t="shared" si="0"/>
        <v>3.7333333333333338</v>
      </c>
      <c r="N137" s="15">
        <v>9.1999999999999993</v>
      </c>
      <c r="O137" s="15">
        <v>9.15</v>
      </c>
      <c r="P137" s="15">
        <v>8.85</v>
      </c>
      <c r="Q137" s="15">
        <v>9.4499999999999993</v>
      </c>
      <c r="R137" s="15">
        <v>9.4499999999999993</v>
      </c>
      <c r="S137" s="15">
        <f t="shared" si="1"/>
        <v>9.2200000000000024</v>
      </c>
      <c r="T137" s="15">
        <f t="shared" si="2"/>
        <v>5.5320000000000009</v>
      </c>
      <c r="U137" s="17">
        <f t="shared" si="3"/>
        <v>9.2653333333333343</v>
      </c>
      <c r="V137" s="19"/>
      <c r="W137" s="19"/>
      <c r="X137" s="19"/>
      <c r="Y137" s="19"/>
      <c r="Z137" s="19"/>
    </row>
    <row r="138" spans="1:26" ht="45" customHeight="1">
      <c r="A138" s="7" t="s">
        <v>579</v>
      </c>
      <c r="B138" s="7" t="s">
        <v>580</v>
      </c>
      <c r="C138" s="7" t="s">
        <v>512</v>
      </c>
      <c r="D138" s="7" t="s">
        <v>150</v>
      </c>
      <c r="E138" s="7" t="s">
        <v>46</v>
      </c>
      <c r="F138" s="10" t="s">
        <v>37</v>
      </c>
      <c r="G138" s="10" t="s">
        <v>33</v>
      </c>
      <c r="H138" s="10" t="s">
        <v>35</v>
      </c>
      <c r="I138" s="10" t="s">
        <v>36</v>
      </c>
      <c r="J138" s="10" t="s">
        <v>36</v>
      </c>
      <c r="K138" s="10" t="s">
        <v>37</v>
      </c>
      <c r="L138" s="20">
        <v>3.666666666666667</v>
      </c>
      <c r="M138" s="13">
        <f t="shared" si="0"/>
        <v>1.4666666666666668</v>
      </c>
      <c r="N138" s="15">
        <v>9.4262295081967213</v>
      </c>
      <c r="O138" s="15">
        <v>9.3442622950819665</v>
      </c>
      <c r="P138" s="15">
        <v>9.1803278688524586</v>
      </c>
      <c r="Q138" s="15">
        <v>9.3934426229508201</v>
      </c>
      <c r="R138" s="15">
        <v>9.4754098360655732</v>
      </c>
      <c r="S138" s="15">
        <f t="shared" si="1"/>
        <v>9.363934426229509</v>
      </c>
      <c r="T138" s="15">
        <f t="shared" si="2"/>
        <v>5.618360655737705</v>
      </c>
      <c r="U138" s="17">
        <f t="shared" si="3"/>
        <v>7.0850273224043718</v>
      </c>
      <c r="V138" s="19"/>
      <c r="W138" s="19"/>
      <c r="X138" s="19"/>
      <c r="Y138" s="19"/>
      <c r="Z138" s="19"/>
    </row>
    <row r="139" spans="1:26" ht="45" customHeight="1">
      <c r="A139" s="7" t="s">
        <v>581</v>
      </c>
      <c r="B139" s="7" t="s">
        <v>582</v>
      </c>
      <c r="C139" s="7" t="s">
        <v>512</v>
      </c>
      <c r="D139" s="7" t="s">
        <v>70</v>
      </c>
      <c r="E139" s="7" t="s">
        <v>46</v>
      </c>
      <c r="F139" s="10" t="s">
        <v>37</v>
      </c>
      <c r="G139" s="10" t="s">
        <v>33</v>
      </c>
      <c r="H139" s="10" t="s">
        <v>35</v>
      </c>
      <c r="I139" s="10" t="s">
        <v>35</v>
      </c>
      <c r="J139" s="10" t="s">
        <v>37</v>
      </c>
      <c r="K139" s="10" t="s">
        <v>36</v>
      </c>
      <c r="L139" s="20">
        <v>3.666666666666667</v>
      </c>
      <c r="M139" s="13">
        <f t="shared" si="0"/>
        <v>1.4666666666666668</v>
      </c>
      <c r="N139" s="15">
        <v>9.4705882352941178</v>
      </c>
      <c r="O139" s="15">
        <v>9.5</v>
      </c>
      <c r="P139" s="15">
        <v>9.2058823529411757</v>
      </c>
      <c r="Q139" s="15">
        <v>9.6764705882352935</v>
      </c>
      <c r="R139" s="15">
        <v>9.735294117647058</v>
      </c>
      <c r="S139" s="15">
        <f t="shared" si="1"/>
        <v>9.5176470588235276</v>
      </c>
      <c r="T139" s="15">
        <f t="shared" si="2"/>
        <v>5.7105882352941162</v>
      </c>
      <c r="U139" s="17">
        <f t="shared" si="3"/>
        <v>7.177254901960783</v>
      </c>
      <c r="V139" s="19"/>
      <c r="W139" s="19"/>
      <c r="X139" s="19"/>
      <c r="Y139" s="19"/>
      <c r="Z139" s="19"/>
    </row>
    <row r="140" spans="1:26" ht="45" customHeight="1">
      <c r="A140" s="7" t="s">
        <v>583</v>
      </c>
      <c r="B140" s="7" t="s">
        <v>584</v>
      </c>
      <c r="C140" s="7" t="s">
        <v>512</v>
      </c>
      <c r="D140" s="7" t="s">
        <v>74</v>
      </c>
      <c r="E140" s="7" t="s">
        <v>46</v>
      </c>
      <c r="F140" s="10" t="s">
        <v>37</v>
      </c>
      <c r="G140" s="10" t="s">
        <v>36</v>
      </c>
      <c r="H140" s="10" t="s">
        <v>36</v>
      </c>
      <c r="I140" s="10" t="s">
        <v>36</v>
      </c>
      <c r="J140" s="10" t="s">
        <v>37</v>
      </c>
      <c r="K140" s="10" t="s">
        <v>37</v>
      </c>
      <c r="L140" s="20">
        <v>1.5</v>
      </c>
      <c r="M140" s="13">
        <f t="shared" si="0"/>
        <v>0.60000000000000009</v>
      </c>
      <c r="N140" s="15">
        <v>9.4193548387096779</v>
      </c>
      <c r="O140" s="15">
        <v>9.4838709677419359</v>
      </c>
      <c r="P140" s="15">
        <v>9.0322580645161299</v>
      </c>
      <c r="Q140" s="15">
        <v>9.6451612903225801</v>
      </c>
      <c r="R140" s="15">
        <v>9.612903225806452</v>
      </c>
      <c r="S140" s="15">
        <f t="shared" si="1"/>
        <v>9.4387096774193537</v>
      </c>
      <c r="T140" s="15">
        <f t="shared" si="2"/>
        <v>5.6632258064516119</v>
      </c>
      <c r="U140" s="17">
        <f t="shared" si="3"/>
        <v>6.2632258064516115</v>
      </c>
      <c r="V140" s="19"/>
      <c r="W140" s="19"/>
      <c r="X140" s="19"/>
      <c r="Y140" s="19"/>
      <c r="Z140" s="19"/>
    </row>
    <row r="141" spans="1:26" ht="45" customHeight="1">
      <c r="A141" s="7" t="s">
        <v>585</v>
      </c>
      <c r="B141" s="7" t="s">
        <v>586</v>
      </c>
      <c r="C141" s="7" t="s">
        <v>512</v>
      </c>
      <c r="D141" s="7" t="s">
        <v>78</v>
      </c>
      <c r="E141" s="7" t="s">
        <v>46</v>
      </c>
      <c r="F141" s="10" t="s">
        <v>37</v>
      </c>
      <c r="G141" s="10" t="s">
        <v>33</v>
      </c>
      <c r="H141" s="10" t="s">
        <v>35</v>
      </c>
      <c r="I141" s="10" t="s">
        <v>35</v>
      </c>
      <c r="J141" s="10" t="s">
        <v>37</v>
      </c>
      <c r="K141" s="10" t="s">
        <v>37</v>
      </c>
      <c r="L141" s="20">
        <v>3.3333333333333335</v>
      </c>
      <c r="M141" s="13">
        <f t="shared" si="0"/>
        <v>1.3333333333333335</v>
      </c>
      <c r="N141" s="15">
        <v>8.9250000000000007</v>
      </c>
      <c r="O141" s="15">
        <v>8.9</v>
      </c>
      <c r="P141" s="15">
        <v>8.4</v>
      </c>
      <c r="Q141" s="15">
        <v>9.8249999999999993</v>
      </c>
      <c r="R141" s="15">
        <v>9.6750000000000007</v>
      </c>
      <c r="S141" s="15">
        <f t="shared" si="1"/>
        <v>9.1449999999999996</v>
      </c>
      <c r="T141" s="15">
        <f t="shared" si="2"/>
        <v>5.4869999999999992</v>
      </c>
      <c r="U141" s="17">
        <f t="shared" si="3"/>
        <v>6.8203333333333322</v>
      </c>
      <c r="V141" s="19"/>
      <c r="W141" s="19"/>
      <c r="X141" s="19"/>
      <c r="Y141" s="19"/>
      <c r="Z141" s="19"/>
    </row>
    <row r="142" spans="1:26" ht="45" customHeight="1">
      <c r="A142" s="7" t="s">
        <v>587</v>
      </c>
      <c r="B142" s="7" t="s">
        <v>588</v>
      </c>
      <c r="C142" s="7" t="s">
        <v>512</v>
      </c>
      <c r="D142" s="7" t="s">
        <v>84</v>
      </c>
      <c r="E142" s="7" t="s">
        <v>31</v>
      </c>
      <c r="F142" s="10" t="s">
        <v>33</v>
      </c>
      <c r="G142" s="10" t="s">
        <v>33</v>
      </c>
      <c r="H142" s="10" t="s">
        <v>35</v>
      </c>
      <c r="I142" s="10" t="s">
        <v>33</v>
      </c>
      <c r="J142" s="10" t="s">
        <v>33</v>
      </c>
      <c r="K142" s="10" t="s">
        <v>35</v>
      </c>
      <c r="L142" s="20">
        <v>8.8333333333333339</v>
      </c>
      <c r="M142" s="13">
        <f t="shared" si="0"/>
        <v>3.5333333333333337</v>
      </c>
      <c r="N142" s="15">
        <v>9.6197183098591541</v>
      </c>
      <c r="O142" s="15">
        <v>9.71830985915493</v>
      </c>
      <c r="P142" s="15">
        <v>9.464788732394366</v>
      </c>
      <c r="Q142" s="15">
        <v>9.6056338028169019</v>
      </c>
      <c r="R142" s="15">
        <v>9.6901408450704221</v>
      </c>
      <c r="S142" s="15">
        <f t="shared" si="1"/>
        <v>9.6197183098591559</v>
      </c>
      <c r="T142" s="15">
        <f t="shared" si="2"/>
        <v>5.7718309859154937</v>
      </c>
      <c r="U142" s="17">
        <f t="shared" si="3"/>
        <v>9.3051643192488278</v>
      </c>
      <c r="V142" s="19"/>
      <c r="W142" s="19"/>
      <c r="X142" s="19"/>
      <c r="Y142" s="19"/>
      <c r="Z142" s="19"/>
    </row>
    <row r="143" spans="1:26" ht="45" customHeight="1">
      <c r="A143" s="7" t="s">
        <v>589</v>
      </c>
      <c r="B143" s="7" t="s">
        <v>590</v>
      </c>
      <c r="C143" s="7" t="s">
        <v>512</v>
      </c>
      <c r="D143" s="7" t="s">
        <v>84</v>
      </c>
      <c r="E143" s="7" t="s">
        <v>46</v>
      </c>
      <c r="F143" s="10" t="s">
        <v>33</v>
      </c>
      <c r="G143" s="10" t="s">
        <v>35</v>
      </c>
      <c r="H143" s="10" t="s">
        <v>35</v>
      </c>
      <c r="I143" s="10" t="s">
        <v>36</v>
      </c>
      <c r="J143" s="10" t="s">
        <v>35</v>
      </c>
      <c r="K143" s="10" t="s">
        <v>36</v>
      </c>
      <c r="L143" s="20">
        <v>6.8333333333333321</v>
      </c>
      <c r="M143" s="13">
        <f t="shared" si="0"/>
        <v>2.7333333333333329</v>
      </c>
      <c r="N143" s="15">
        <v>8.7407407407407405</v>
      </c>
      <c r="O143" s="15">
        <v>8.7037037037037042</v>
      </c>
      <c r="P143" s="15">
        <v>8.0555555555555554</v>
      </c>
      <c r="Q143" s="15">
        <v>8.8518518518518512</v>
      </c>
      <c r="R143" s="15">
        <v>8.8518518518518512</v>
      </c>
      <c r="S143" s="15">
        <f t="shared" si="1"/>
        <v>8.6407407407407391</v>
      </c>
      <c r="T143" s="15">
        <f t="shared" si="2"/>
        <v>5.1844444444444431</v>
      </c>
      <c r="U143" s="17">
        <f t="shared" si="3"/>
        <v>7.9177777777777756</v>
      </c>
      <c r="V143" s="19"/>
      <c r="W143" s="19"/>
      <c r="X143" s="19"/>
      <c r="Y143" s="19"/>
      <c r="Z143" s="19"/>
    </row>
    <row r="144" spans="1:26" ht="45" customHeight="1">
      <c r="A144" s="7" t="s">
        <v>591</v>
      </c>
      <c r="B144" s="7" t="s">
        <v>592</v>
      </c>
      <c r="C144" s="7" t="s">
        <v>512</v>
      </c>
      <c r="D144" s="7" t="s">
        <v>161</v>
      </c>
      <c r="E144" s="7" t="s">
        <v>46</v>
      </c>
      <c r="F144" s="10" t="s">
        <v>33</v>
      </c>
      <c r="G144" s="10" t="s">
        <v>35</v>
      </c>
      <c r="H144" s="10" t="s">
        <v>36</v>
      </c>
      <c r="I144" s="10" t="s">
        <v>33</v>
      </c>
      <c r="J144" s="10" t="s">
        <v>37</v>
      </c>
      <c r="K144" s="10" t="s">
        <v>35</v>
      </c>
      <c r="L144" s="20">
        <v>5.666666666666667</v>
      </c>
      <c r="M144" s="13">
        <f t="shared" si="0"/>
        <v>2.2666666666666671</v>
      </c>
      <c r="N144" s="15">
        <v>9.5555555555555554</v>
      </c>
      <c r="O144" s="15">
        <v>9.7222222222222214</v>
      </c>
      <c r="P144" s="15">
        <v>9.1851851851851851</v>
      </c>
      <c r="Q144" s="15">
        <v>9.5370370370370363</v>
      </c>
      <c r="R144" s="15">
        <v>9.5555555555555554</v>
      </c>
      <c r="S144" s="15">
        <f t="shared" si="1"/>
        <v>9.5111111111111111</v>
      </c>
      <c r="T144" s="15">
        <f t="shared" si="2"/>
        <v>5.7066666666666661</v>
      </c>
      <c r="U144" s="17">
        <f t="shared" si="3"/>
        <v>7.9733333333333327</v>
      </c>
      <c r="V144" s="19"/>
      <c r="W144" s="19"/>
      <c r="X144" s="19"/>
      <c r="Y144" s="19"/>
      <c r="Z144" s="19"/>
    </row>
    <row r="145" spans="1:26" ht="45" customHeight="1">
      <c r="A145" s="7" t="s">
        <v>593</v>
      </c>
      <c r="B145" s="7" t="s">
        <v>594</v>
      </c>
      <c r="C145" s="7" t="s">
        <v>512</v>
      </c>
      <c r="D145" s="7" t="s">
        <v>450</v>
      </c>
      <c r="E145" s="7" t="s">
        <v>46</v>
      </c>
      <c r="F145" s="10" t="s">
        <v>37</v>
      </c>
      <c r="G145" s="10" t="s">
        <v>35</v>
      </c>
      <c r="H145" s="10" t="s">
        <v>36</v>
      </c>
      <c r="I145" s="10" t="s">
        <v>36</v>
      </c>
      <c r="J145" s="10" t="s">
        <v>33</v>
      </c>
      <c r="K145" s="10" t="s">
        <v>36</v>
      </c>
      <c r="L145" s="20">
        <v>4.1666666666666661</v>
      </c>
      <c r="M145" s="13">
        <f t="shared" si="0"/>
        <v>1.6666666666666665</v>
      </c>
      <c r="N145" s="15">
        <v>9.8974358974358978</v>
      </c>
      <c r="O145" s="15">
        <v>9.8974358974358978</v>
      </c>
      <c r="P145" s="15">
        <v>9.3589743589743595</v>
      </c>
      <c r="Q145" s="15">
        <v>9.8974358974358978</v>
      </c>
      <c r="R145" s="15">
        <v>9.9230769230769234</v>
      </c>
      <c r="S145" s="15">
        <f t="shared" si="1"/>
        <v>9.7948717948717956</v>
      </c>
      <c r="T145" s="15">
        <f t="shared" si="2"/>
        <v>5.8769230769230774</v>
      </c>
      <c r="U145" s="17">
        <f t="shared" si="3"/>
        <v>7.5435897435897434</v>
      </c>
      <c r="V145" s="19"/>
      <c r="W145" s="19"/>
      <c r="X145" s="19"/>
      <c r="Y145" s="19"/>
      <c r="Z145" s="19"/>
    </row>
    <row r="146" spans="1:26" ht="45" customHeight="1">
      <c r="A146" s="7" t="s">
        <v>595</v>
      </c>
      <c r="B146" s="7" t="s">
        <v>596</v>
      </c>
      <c r="C146" s="7" t="s">
        <v>512</v>
      </c>
      <c r="D146" s="7" t="s">
        <v>373</v>
      </c>
      <c r="E146" s="7" t="s">
        <v>46</v>
      </c>
      <c r="F146" s="10" t="s">
        <v>33</v>
      </c>
      <c r="G146" s="10" t="s">
        <v>33</v>
      </c>
      <c r="H146" s="10" t="s">
        <v>33</v>
      </c>
      <c r="I146" s="10" t="s">
        <v>33</v>
      </c>
      <c r="J146" s="10" t="s">
        <v>33</v>
      </c>
      <c r="K146" s="10" t="s">
        <v>35</v>
      </c>
      <c r="L146" s="20">
        <v>9.6666666666666661</v>
      </c>
      <c r="M146" s="13">
        <f t="shared" si="0"/>
        <v>3.8666666666666667</v>
      </c>
      <c r="N146" s="15">
        <v>9.3333333333333339</v>
      </c>
      <c r="O146" s="15">
        <v>9.3939393939393945</v>
      </c>
      <c r="P146" s="15">
        <v>8.8787878787878789</v>
      </c>
      <c r="Q146" s="15">
        <v>9.4242424242424239</v>
      </c>
      <c r="R146" s="15">
        <v>9.454545454545455</v>
      </c>
      <c r="S146" s="15">
        <f t="shared" si="1"/>
        <v>9.2969696969696969</v>
      </c>
      <c r="T146" s="15">
        <f t="shared" si="2"/>
        <v>5.5781818181818181</v>
      </c>
      <c r="U146" s="17">
        <f t="shared" si="3"/>
        <v>9.4448484848484853</v>
      </c>
      <c r="V146" s="19"/>
      <c r="W146" s="19"/>
      <c r="X146" s="19"/>
      <c r="Y146" s="19"/>
      <c r="Z146" s="19"/>
    </row>
    <row r="147" spans="1:26" ht="45" customHeight="1">
      <c r="A147" s="7" t="s">
        <v>597</v>
      </c>
      <c r="B147" s="7" t="s">
        <v>598</v>
      </c>
      <c r="C147" s="7" t="s">
        <v>512</v>
      </c>
      <c r="D147" s="7" t="s">
        <v>167</v>
      </c>
      <c r="E147" s="7" t="s">
        <v>31</v>
      </c>
      <c r="F147" s="10" t="s">
        <v>37</v>
      </c>
      <c r="G147" s="10" t="s">
        <v>33</v>
      </c>
      <c r="H147" s="10" t="s">
        <v>37</v>
      </c>
      <c r="I147" s="10" t="s">
        <v>35</v>
      </c>
      <c r="J147" s="10" t="s">
        <v>37</v>
      </c>
      <c r="K147" s="10" t="s">
        <v>35</v>
      </c>
      <c r="L147" s="20">
        <v>2.333333333333333</v>
      </c>
      <c r="M147" s="13">
        <f t="shared" si="0"/>
        <v>0.93333333333333324</v>
      </c>
      <c r="N147" s="15">
        <v>9.2837837837837842</v>
      </c>
      <c r="O147" s="15">
        <v>8.9729729729729737</v>
      </c>
      <c r="P147" s="15">
        <v>8.7567567567567561</v>
      </c>
      <c r="Q147" s="15">
        <v>9.3648648648648649</v>
      </c>
      <c r="R147" s="15">
        <v>9.2837837837837842</v>
      </c>
      <c r="S147" s="15">
        <f t="shared" si="1"/>
        <v>9.1324324324324326</v>
      </c>
      <c r="T147" s="15">
        <f t="shared" si="2"/>
        <v>5.4794594594594592</v>
      </c>
      <c r="U147" s="17">
        <f t="shared" si="3"/>
        <v>6.4127927927927928</v>
      </c>
      <c r="V147" s="19"/>
      <c r="W147" s="19"/>
      <c r="X147" s="19"/>
      <c r="Y147" s="19"/>
      <c r="Z147" s="19"/>
    </row>
    <row r="148" spans="1:26" ht="45" customHeight="1">
      <c r="A148" s="7" t="s">
        <v>599</v>
      </c>
      <c r="B148" s="7" t="s">
        <v>600</v>
      </c>
      <c r="C148" s="7" t="s">
        <v>512</v>
      </c>
      <c r="D148" s="7" t="s">
        <v>170</v>
      </c>
      <c r="E148" s="7" t="s">
        <v>31</v>
      </c>
      <c r="F148" s="10" t="s">
        <v>37</v>
      </c>
      <c r="G148" s="10" t="s">
        <v>33</v>
      </c>
      <c r="H148" s="10" t="s">
        <v>36</v>
      </c>
      <c r="I148" s="10" t="s">
        <v>33</v>
      </c>
      <c r="J148" s="10" t="s">
        <v>36</v>
      </c>
      <c r="K148" s="10" t="s">
        <v>36</v>
      </c>
      <c r="L148" s="20">
        <v>3.8333333333333335</v>
      </c>
      <c r="M148" s="13">
        <f t="shared" si="0"/>
        <v>1.5333333333333334</v>
      </c>
      <c r="N148" s="15">
        <v>8.4324324324324316</v>
      </c>
      <c r="O148" s="15">
        <v>8.4594594594594597</v>
      </c>
      <c r="P148" s="15">
        <v>8.3378378378378386</v>
      </c>
      <c r="Q148" s="15">
        <v>8.486486486486486</v>
      </c>
      <c r="R148" s="15">
        <v>8.4459459459459456</v>
      </c>
      <c r="S148" s="15">
        <f t="shared" si="1"/>
        <v>8.4324324324324316</v>
      </c>
      <c r="T148" s="15">
        <f t="shared" si="2"/>
        <v>5.0594594594594584</v>
      </c>
      <c r="U148" s="17">
        <f t="shared" si="3"/>
        <v>6.5927927927927916</v>
      </c>
      <c r="V148" s="19"/>
      <c r="W148" s="19"/>
      <c r="X148" s="19"/>
      <c r="Y148" s="19"/>
      <c r="Z148" s="19"/>
    </row>
    <row r="149" spans="1:26" ht="45" customHeight="1">
      <c r="A149" s="7" t="s">
        <v>601</v>
      </c>
      <c r="B149" s="7" t="s">
        <v>602</v>
      </c>
      <c r="C149" s="7" t="s">
        <v>512</v>
      </c>
      <c r="D149" s="7" t="s">
        <v>125</v>
      </c>
      <c r="E149" s="7" t="s">
        <v>46</v>
      </c>
      <c r="F149" s="10" t="s">
        <v>33</v>
      </c>
      <c r="G149" s="10" t="s">
        <v>33</v>
      </c>
      <c r="H149" s="10" t="s">
        <v>33</v>
      </c>
      <c r="I149" s="10" t="s">
        <v>33</v>
      </c>
      <c r="J149" s="10" t="s">
        <v>33</v>
      </c>
      <c r="K149" s="10" t="s">
        <v>35</v>
      </c>
      <c r="L149" s="20">
        <v>9.6666666666666661</v>
      </c>
      <c r="M149" s="13">
        <f t="shared" si="0"/>
        <v>3.8666666666666667</v>
      </c>
      <c r="N149" s="15">
        <v>8.9583333333333339</v>
      </c>
      <c r="O149" s="15">
        <v>9.0138888888888893</v>
      </c>
      <c r="P149" s="15">
        <v>8.9861111111111107</v>
      </c>
      <c r="Q149" s="15">
        <v>8.9305555555555554</v>
      </c>
      <c r="R149" s="15">
        <v>9.0277777777777786</v>
      </c>
      <c r="S149" s="15">
        <f t="shared" si="1"/>
        <v>8.9833333333333325</v>
      </c>
      <c r="T149" s="15">
        <f t="shared" si="2"/>
        <v>5.39</v>
      </c>
      <c r="U149" s="17">
        <f t="shared" si="3"/>
        <v>9.2566666666666659</v>
      </c>
      <c r="V149" s="19"/>
      <c r="W149" s="19"/>
      <c r="X149" s="19"/>
      <c r="Y149" s="19"/>
      <c r="Z149" s="19"/>
    </row>
    <row r="150" spans="1:26" ht="45" customHeight="1">
      <c r="A150" s="7" t="s">
        <v>603</v>
      </c>
      <c r="B150" s="7" t="s">
        <v>604</v>
      </c>
      <c r="C150" s="7" t="s">
        <v>512</v>
      </c>
      <c r="D150" s="7" t="s">
        <v>183</v>
      </c>
      <c r="E150" s="7" t="s">
        <v>31</v>
      </c>
      <c r="F150" s="10" t="s">
        <v>37</v>
      </c>
      <c r="G150" s="10" t="s">
        <v>33</v>
      </c>
      <c r="H150" s="10" t="s">
        <v>35</v>
      </c>
      <c r="I150" s="10" t="s">
        <v>35</v>
      </c>
      <c r="J150" s="10" t="s">
        <v>37</v>
      </c>
      <c r="K150" s="10" t="s">
        <v>35</v>
      </c>
      <c r="L150" s="20">
        <v>4</v>
      </c>
      <c r="M150" s="13">
        <f t="shared" si="0"/>
        <v>1.6</v>
      </c>
      <c r="N150" s="15">
        <v>9.1739130434782616</v>
      </c>
      <c r="O150" s="15">
        <v>9.1594202898550723</v>
      </c>
      <c r="P150" s="15">
        <v>9.1739130434782616</v>
      </c>
      <c r="Q150" s="15">
        <v>9.1739130434782616</v>
      </c>
      <c r="R150" s="15">
        <v>9.1739130434782616</v>
      </c>
      <c r="S150" s="15">
        <f t="shared" si="1"/>
        <v>9.1710144927536241</v>
      </c>
      <c r="T150" s="15">
        <f t="shared" si="2"/>
        <v>5.5026086956521745</v>
      </c>
      <c r="U150" s="17">
        <f t="shared" si="3"/>
        <v>7.1026086956521741</v>
      </c>
      <c r="V150" s="19"/>
      <c r="W150" s="19"/>
      <c r="X150" s="19"/>
      <c r="Y150" s="19"/>
      <c r="Z150" s="19"/>
    </row>
    <row r="151" spans="1:26" ht="45" customHeight="1">
      <c r="A151" s="7" t="s">
        <v>605</v>
      </c>
      <c r="B151" s="7" t="s">
        <v>606</v>
      </c>
      <c r="C151" s="7" t="s">
        <v>512</v>
      </c>
      <c r="D151" s="7" t="s">
        <v>87</v>
      </c>
      <c r="E151" s="7" t="s">
        <v>31</v>
      </c>
      <c r="F151" s="10" t="s">
        <v>33</v>
      </c>
      <c r="G151" s="10" t="s">
        <v>33</v>
      </c>
      <c r="H151" s="10" t="s">
        <v>33</v>
      </c>
      <c r="I151" s="10" t="s">
        <v>33</v>
      </c>
      <c r="J151" s="10" t="s">
        <v>33</v>
      </c>
      <c r="K151" s="10" t="s">
        <v>36</v>
      </c>
      <c r="L151" s="20">
        <v>9.3333333333333339</v>
      </c>
      <c r="M151" s="13">
        <f t="shared" si="0"/>
        <v>3.7333333333333338</v>
      </c>
      <c r="N151" s="15">
        <v>8.2921348314606735</v>
      </c>
      <c r="O151" s="15">
        <v>8.0561797752808992</v>
      </c>
      <c r="P151" s="15">
        <v>7.6966292134831464</v>
      </c>
      <c r="Q151" s="15">
        <v>7.6741573033707864</v>
      </c>
      <c r="R151" s="15">
        <v>7.7640449438202248</v>
      </c>
      <c r="S151" s="15">
        <f t="shared" si="1"/>
        <v>7.8966292134831466</v>
      </c>
      <c r="T151" s="15">
        <f t="shared" si="2"/>
        <v>4.7379775280898881</v>
      </c>
      <c r="U151" s="17">
        <f t="shared" si="3"/>
        <v>8.4713108614232215</v>
      </c>
      <c r="V151" s="19"/>
      <c r="W151" s="19"/>
      <c r="X151" s="19"/>
      <c r="Y151" s="19"/>
      <c r="Z151" s="19"/>
    </row>
    <row r="152" spans="1:26" ht="45" customHeight="1">
      <c r="A152" s="7" t="s">
        <v>607</v>
      </c>
      <c r="B152" s="7" t="s">
        <v>608</v>
      </c>
      <c r="C152" s="7" t="s">
        <v>512</v>
      </c>
      <c r="D152" s="7" t="s">
        <v>192</v>
      </c>
      <c r="E152" s="7" t="s">
        <v>46</v>
      </c>
      <c r="F152" s="10" t="s">
        <v>33</v>
      </c>
      <c r="G152" s="10" t="s">
        <v>33</v>
      </c>
      <c r="H152" s="10" t="s">
        <v>35</v>
      </c>
      <c r="I152" s="10" t="s">
        <v>33</v>
      </c>
      <c r="J152" s="10" t="s">
        <v>36</v>
      </c>
      <c r="K152" s="10" t="s">
        <v>35</v>
      </c>
      <c r="L152" s="20">
        <v>7.5000000000000009</v>
      </c>
      <c r="M152" s="13">
        <f t="shared" si="0"/>
        <v>3.0000000000000004</v>
      </c>
      <c r="N152" s="15">
        <v>8.6666666666666661</v>
      </c>
      <c r="O152" s="15">
        <v>8.3939393939393945</v>
      </c>
      <c r="P152" s="15">
        <v>7.9696969696969697</v>
      </c>
      <c r="Q152" s="15">
        <v>8</v>
      </c>
      <c r="R152" s="15">
        <v>8.1818181818181817</v>
      </c>
      <c r="S152" s="15">
        <f t="shared" si="1"/>
        <v>8.2424242424242422</v>
      </c>
      <c r="T152" s="15">
        <f t="shared" si="2"/>
        <v>4.9454545454545453</v>
      </c>
      <c r="U152" s="17">
        <f t="shared" si="3"/>
        <v>7.9454545454545453</v>
      </c>
      <c r="V152" s="19"/>
      <c r="W152" s="19"/>
      <c r="X152" s="19"/>
      <c r="Y152" s="19"/>
      <c r="Z152" s="19"/>
    </row>
    <row r="153" spans="1:26" ht="45" customHeight="1">
      <c r="A153" s="7" t="s">
        <v>609</v>
      </c>
      <c r="B153" s="7" t="s">
        <v>610</v>
      </c>
      <c r="C153" s="7" t="s">
        <v>512</v>
      </c>
      <c r="D153" s="7" t="s">
        <v>473</v>
      </c>
      <c r="E153" s="7" t="s">
        <v>46</v>
      </c>
      <c r="F153" s="10" t="s">
        <v>35</v>
      </c>
      <c r="G153" s="10" t="s">
        <v>33</v>
      </c>
      <c r="H153" s="10" t="s">
        <v>36</v>
      </c>
      <c r="I153" s="10" t="s">
        <v>33</v>
      </c>
      <c r="J153" s="10" t="s">
        <v>35</v>
      </c>
      <c r="K153" s="10" t="s">
        <v>35</v>
      </c>
      <c r="L153" s="20">
        <v>6.5</v>
      </c>
      <c r="M153" s="13">
        <f t="shared" si="0"/>
        <v>2.6</v>
      </c>
      <c r="N153" s="15">
        <v>7.9090909090909092</v>
      </c>
      <c r="O153" s="15">
        <v>7.4772727272727275</v>
      </c>
      <c r="P153" s="15">
        <v>7.5454545454545459</v>
      </c>
      <c r="Q153" s="15">
        <v>7.1363636363636367</v>
      </c>
      <c r="R153" s="15">
        <v>7.0909090909090908</v>
      </c>
      <c r="S153" s="15">
        <f t="shared" si="1"/>
        <v>7.4318181818181825</v>
      </c>
      <c r="T153" s="15">
        <f t="shared" si="2"/>
        <v>4.459090909090909</v>
      </c>
      <c r="U153" s="17">
        <f t="shared" si="3"/>
        <v>7.0590909090909086</v>
      </c>
      <c r="V153" s="19"/>
      <c r="W153" s="19"/>
      <c r="X153" s="19"/>
      <c r="Y153" s="19"/>
      <c r="Z153" s="19"/>
    </row>
    <row r="154" spans="1:26" ht="45" customHeight="1">
      <c r="A154" s="7" t="s">
        <v>611</v>
      </c>
      <c r="B154" s="7" t="s">
        <v>612</v>
      </c>
      <c r="C154" s="7" t="s">
        <v>512</v>
      </c>
      <c r="D154" s="7" t="s">
        <v>489</v>
      </c>
      <c r="E154" s="7" t="s">
        <v>46</v>
      </c>
      <c r="F154" s="10" t="s">
        <v>33</v>
      </c>
      <c r="G154" s="10" t="s">
        <v>33</v>
      </c>
      <c r="H154" s="10" t="s">
        <v>33</v>
      </c>
      <c r="I154" s="10" t="s">
        <v>33</v>
      </c>
      <c r="J154" s="10" t="s">
        <v>33</v>
      </c>
      <c r="K154" s="10" t="s">
        <v>35</v>
      </c>
      <c r="L154" s="20">
        <v>9.6666666666666661</v>
      </c>
      <c r="M154" s="13">
        <f t="shared" si="0"/>
        <v>3.8666666666666667</v>
      </c>
      <c r="N154" s="15">
        <v>7.6896551724137927</v>
      </c>
      <c r="O154" s="15">
        <v>8.137931034482758</v>
      </c>
      <c r="P154" s="15">
        <v>7.2758620689655169</v>
      </c>
      <c r="Q154" s="15">
        <v>7.7413793103448274</v>
      </c>
      <c r="R154" s="15">
        <v>7.5862068965517242</v>
      </c>
      <c r="S154" s="15">
        <f t="shared" si="1"/>
        <v>7.6862068965517238</v>
      </c>
      <c r="T154" s="15">
        <f t="shared" si="2"/>
        <v>4.6117241379310343</v>
      </c>
      <c r="U154" s="17">
        <f t="shared" si="3"/>
        <v>8.4783908045977014</v>
      </c>
      <c r="V154" s="19"/>
      <c r="W154" s="19"/>
      <c r="X154" s="19"/>
      <c r="Y154" s="19"/>
      <c r="Z154" s="19"/>
    </row>
    <row r="155" spans="1:26" ht="45" customHeight="1">
      <c r="A155" s="7" t="s">
        <v>613</v>
      </c>
      <c r="B155" s="7" t="s">
        <v>614</v>
      </c>
      <c r="C155" s="7" t="s">
        <v>512</v>
      </c>
      <c r="D155" s="7" t="s">
        <v>250</v>
      </c>
      <c r="E155" s="7" t="s">
        <v>31</v>
      </c>
      <c r="F155" s="10" t="s">
        <v>33</v>
      </c>
      <c r="G155" s="10" t="s">
        <v>33</v>
      </c>
      <c r="H155" s="10" t="s">
        <v>33</v>
      </c>
      <c r="I155" s="10" t="s">
        <v>33</v>
      </c>
      <c r="J155" s="10" t="s">
        <v>36</v>
      </c>
      <c r="K155" s="10" t="s">
        <v>35</v>
      </c>
      <c r="L155" s="20">
        <v>8.3333333333333339</v>
      </c>
      <c r="M155" s="13">
        <f t="shared" si="0"/>
        <v>3.3333333333333339</v>
      </c>
      <c r="N155" s="15">
        <v>8.1999999999999993</v>
      </c>
      <c r="O155" s="15">
        <v>7.822222222222222</v>
      </c>
      <c r="P155" s="15">
        <v>8</v>
      </c>
      <c r="Q155" s="15">
        <v>8.0666666666666664</v>
      </c>
      <c r="R155" s="15">
        <v>7.9777777777777779</v>
      </c>
      <c r="S155" s="15">
        <f t="shared" si="1"/>
        <v>8.0133333333333319</v>
      </c>
      <c r="T155" s="15">
        <f t="shared" si="2"/>
        <v>4.8079999999999989</v>
      </c>
      <c r="U155" s="17">
        <f t="shared" si="3"/>
        <v>8.141333333333332</v>
      </c>
      <c r="V155" s="19"/>
      <c r="W155" s="19"/>
      <c r="X155" s="19"/>
      <c r="Y155" s="19"/>
      <c r="Z155" s="19"/>
    </row>
    <row r="156" spans="1:26" ht="45" customHeight="1">
      <c r="A156" s="7" t="s">
        <v>615</v>
      </c>
      <c r="B156" s="7" t="s">
        <v>616</v>
      </c>
      <c r="C156" s="7" t="s">
        <v>512</v>
      </c>
      <c r="D156" s="7" t="s">
        <v>496</v>
      </c>
      <c r="E156" s="7" t="s">
        <v>46</v>
      </c>
      <c r="F156" s="10" t="s">
        <v>35</v>
      </c>
      <c r="G156" s="10" t="s">
        <v>33</v>
      </c>
      <c r="H156" s="10" t="s">
        <v>33</v>
      </c>
      <c r="I156" s="10" t="s">
        <v>35</v>
      </c>
      <c r="J156" s="10" t="s">
        <v>37</v>
      </c>
      <c r="K156" s="10" t="s">
        <v>33</v>
      </c>
      <c r="L156" s="20">
        <v>6.8333333333333339</v>
      </c>
      <c r="M156" s="13">
        <f t="shared" si="0"/>
        <v>2.7333333333333338</v>
      </c>
      <c r="N156" s="15">
        <v>8.5294117647058822</v>
      </c>
      <c r="O156" s="15">
        <v>8.382352941176471</v>
      </c>
      <c r="P156" s="15">
        <v>7.3529411764705879</v>
      </c>
      <c r="Q156" s="15">
        <v>6.6764705882352944</v>
      </c>
      <c r="R156" s="15">
        <v>6.7058823529411766</v>
      </c>
      <c r="S156" s="15">
        <f t="shared" si="1"/>
        <v>7.5294117647058822</v>
      </c>
      <c r="T156" s="15">
        <f t="shared" si="2"/>
        <v>4.5176470588235293</v>
      </c>
      <c r="U156" s="17">
        <f t="shared" si="3"/>
        <v>7.2509803921568636</v>
      </c>
      <c r="V156" s="19"/>
      <c r="W156" s="19"/>
      <c r="X156" s="19"/>
      <c r="Y156" s="19"/>
      <c r="Z156" s="19"/>
    </row>
    <row r="157" spans="1:26" ht="45" customHeight="1">
      <c r="A157" s="7" t="s">
        <v>617</v>
      </c>
      <c r="B157" s="7" t="s">
        <v>618</v>
      </c>
      <c r="C157" s="7" t="s">
        <v>512</v>
      </c>
      <c r="D157" s="7" t="s">
        <v>92</v>
      </c>
      <c r="E157" s="7" t="s">
        <v>46</v>
      </c>
      <c r="F157" s="10" t="s">
        <v>37</v>
      </c>
      <c r="G157" s="10" t="s">
        <v>33</v>
      </c>
      <c r="H157" s="10" t="s">
        <v>36</v>
      </c>
      <c r="I157" s="10" t="s">
        <v>33</v>
      </c>
      <c r="J157" s="10" t="s">
        <v>36</v>
      </c>
      <c r="K157" s="10" t="s">
        <v>36</v>
      </c>
      <c r="L157" s="20">
        <v>3.8333333333333335</v>
      </c>
      <c r="M157" s="13">
        <f t="shared" si="0"/>
        <v>1.5333333333333334</v>
      </c>
      <c r="N157" s="15">
        <v>8.75</v>
      </c>
      <c r="O157" s="15">
        <v>8.7083333333333339</v>
      </c>
      <c r="P157" s="15">
        <v>8.5416666666666661</v>
      </c>
      <c r="Q157" s="15">
        <v>8.2708333333333339</v>
      </c>
      <c r="R157" s="15">
        <v>8.375</v>
      </c>
      <c r="S157" s="15">
        <f t="shared" si="1"/>
        <v>8.5291666666666668</v>
      </c>
      <c r="T157" s="15">
        <f t="shared" si="2"/>
        <v>5.1174999999999997</v>
      </c>
      <c r="U157" s="17">
        <f t="shared" si="3"/>
        <v>6.6508333333333329</v>
      </c>
      <c r="V157" s="19"/>
      <c r="W157" s="19"/>
      <c r="X157" s="19"/>
      <c r="Y157" s="19"/>
      <c r="Z157" s="19"/>
    </row>
    <row r="158" spans="1:26" ht="45" customHeight="1">
      <c r="A158" s="7" t="s">
        <v>619</v>
      </c>
      <c r="B158" s="7" t="s">
        <v>620</v>
      </c>
      <c r="C158" s="7" t="s">
        <v>512</v>
      </c>
      <c r="D158" s="7" t="s">
        <v>201</v>
      </c>
      <c r="E158" s="7" t="s">
        <v>46</v>
      </c>
      <c r="F158" s="10" t="s">
        <v>37</v>
      </c>
      <c r="G158" s="10" t="s">
        <v>33</v>
      </c>
      <c r="H158" s="10" t="s">
        <v>37</v>
      </c>
      <c r="I158" s="10" t="s">
        <v>36</v>
      </c>
      <c r="J158" s="10" t="s">
        <v>37</v>
      </c>
      <c r="K158" s="10" t="s">
        <v>37</v>
      </c>
      <c r="L158" s="20">
        <v>1.3333333333333333</v>
      </c>
      <c r="M158" s="13">
        <f t="shared" si="0"/>
        <v>0.53333333333333333</v>
      </c>
      <c r="N158" s="15">
        <v>8.9166666666666661</v>
      </c>
      <c r="O158" s="15">
        <v>8.8833333333333329</v>
      </c>
      <c r="P158" s="15">
        <v>8.4</v>
      </c>
      <c r="Q158" s="15">
        <v>8.6999999999999993</v>
      </c>
      <c r="R158" s="15">
        <v>8.6999999999999993</v>
      </c>
      <c r="S158" s="15">
        <f t="shared" si="1"/>
        <v>8.7199999999999989</v>
      </c>
      <c r="T158" s="15">
        <f t="shared" si="2"/>
        <v>5.2319999999999993</v>
      </c>
      <c r="U158" s="17">
        <f t="shared" si="3"/>
        <v>5.7653333333333325</v>
      </c>
      <c r="V158" s="19"/>
      <c r="W158" s="19"/>
      <c r="X158" s="19"/>
      <c r="Y158" s="19"/>
      <c r="Z158" s="19"/>
    </row>
    <row r="159" spans="1:26" ht="45" customHeight="1">
      <c r="A159" s="7" t="s">
        <v>621</v>
      </c>
      <c r="B159" s="7" t="s">
        <v>622</v>
      </c>
      <c r="C159" s="7" t="s">
        <v>623</v>
      </c>
      <c r="D159" s="7" t="s">
        <v>98</v>
      </c>
      <c r="E159" s="7" t="s">
        <v>31</v>
      </c>
      <c r="F159" s="10" t="s">
        <v>33</v>
      </c>
      <c r="G159" s="10" t="s">
        <v>33</v>
      </c>
      <c r="H159" s="10" t="s">
        <v>33</v>
      </c>
      <c r="I159" s="10" t="s">
        <v>33</v>
      </c>
      <c r="J159" s="10" t="s">
        <v>36</v>
      </c>
      <c r="K159" s="10" t="s">
        <v>35</v>
      </c>
      <c r="L159" s="20">
        <v>8.3333333333333339</v>
      </c>
      <c r="M159" s="13">
        <f t="shared" si="0"/>
        <v>3.3333333333333339</v>
      </c>
      <c r="N159" s="15">
        <v>6.9550561797752808</v>
      </c>
      <c r="O159" s="15">
        <v>6.8202247191011232</v>
      </c>
      <c r="P159" s="15">
        <v>6.595505617977528</v>
      </c>
      <c r="Q159" s="15">
        <v>6.7191011235955056</v>
      </c>
      <c r="R159" s="15">
        <v>6.7752808988764048</v>
      </c>
      <c r="S159" s="15">
        <f t="shared" si="1"/>
        <v>6.773033707865169</v>
      </c>
      <c r="T159" s="15">
        <f t="shared" si="2"/>
        <v>4.0638202247191009</v>
      </c>
      <c r="U159" s="17">
        <f t="shared" si="3"/>
        <v>7.3971535580524348</v>
      </c>
      <c r="V159" s="19"/>
      <c r="W159" s="19"/>
      <c r="X159" s="19"/>
      <c r="Y159" s="19"/>
      <c r="Z159" s="19"/>
    </row>
    <row r="160" spans="1:26" ht="45" customHeight="1">
      <c r="A160" s="7" t="s">
        <v>624</v>
      </c>
      <c r="B160" s="7" t="s">
        <v>625</v>
      </c>
      <c r="C160" s="7" t="s">
        <v>623</v>
      </c>
      <c r="D160" s="7" t="s">
        <v>338</v>
      </c>
      <c r="E160" s="7" t="s">
        <v>81</v>
      </c>
      <c r="F160" s="10" t="s">
        <v>37</v>
      </c>
      <c r="G160" s="10" t="s">
        <v>33</v>
      </c>
      <c r="H160" s="10" t="s">
        <v>36</v>
      </c>
      <c r="I160" s="10" t="s">
        <v>33</v>
      </c>
      <c r="J160" s="10" t="s">
        <v>37</v>
      </c>
      <c r="K160" s="10" t="s">
        <v>37</v>
      </c>
      <c r="L160" s="20">
        <v>2.8333333333333335</v>
      </c>
      <c r="M160" s="13">
        <f t="shared" si="0"/>
        <v>1.1333333333333335</v>
      </c>
      <c r="N160" s="15">
        <v>9.1351351351351351</v>
      </c>
      <c r="O160" s="15">
        <v>8.9189189189189193</v>
      </c>
      <c r="P160" s="15">
        <v>9.1351351351351351</v>
      </c>
      <c r="Q160" s="15">
        <v>9.1351351351351351</v>
      </c>
      <c r="R160" s="15">
        <v>9.1351351351351351</v>
      </c>
      <c r="S160" s="15">
        <f t="shared" si="1"/>
        <v>9.0918918918918941</v>
      </c>
      <c r="T160" s="15">
        <f t="shared" si="2"/>
        <v>5.4551351351351363</v>
      </c>
      <c r="U160" s="17">
        <f t="shared" si="3"/>
        <v>6.58846846846847</v>
      </c>
      <c r="V160" s="19"/>
      <c r="W160" s="19"/>
      <c r="X160" s="19"/>
      <c r="Y160" s="19"/>
      <c r="Z160" s="19"/>
    </row>
    <row r="161" spans="1:26" ht="45" customHeight="1">
      <c r="A161" s="7" t="s">
        <v>626</v>
      </c>
      <c r="B161" s="7" t="s">
        <v>627</v>
      </c>
      <c r="C161" s="7" t="s">
        <v>623</v>
      </c>
      <c r="D161" s="7" t="s">
        <v>50</v>
      </c>
      <c r="E161" s="7" t="s">
        <v>81</v>
      </c>
      <c r="F161" s="10" t="s">
        <v>37</v>
      </c>
      <c r="G161" s="10" t="s">
        <v>33</v>
      </c>
      <c r="H161" s="10" t="s">
        <v>37</v>
      </c>
      <c r="I161" s="10" t="s">
        <v>36</v>
      </c>
      <c r="J161" s="10" t="s">
        <v>37</v>
      </c>
      <c r="K161" s="10" t="s">
        <v>36</v>
      </c>
      <c r="L161" s="20">
        <v>1.6666666666666665</v>
      </c>
      <c r="M161" s="13">
        <f t="shared" si="0"/>
        <v>0.66666666666666663</v>
      </c>
      <c r="N161" s="15">
        <v>9.7272727272727266</v>
      </c>
      <c r="O161" s="15">
        <v>9.5909090909090917</v>
      </c>
      <c r="P161" s="15">
        <v>9.5909090909090917</v>
      </c>
      <c r="Q161" s="15">
        <v>9.5909090909090917</v>
      </c>
      <c r="R161" s="15">
        <v>9.5909090909090917</v>
      </c>
      <c r="S161" s="15">
        <f t="shared" si="1"/>
        <v>9.6181818181818208</v>
      </c>
      <c r="T161" s="15">
        <f t="shared" si="2"/>
        <v>5.7709090909090923</v>
      </c>
      <c r="U161" s="17">
        <f t="shared" si="3"/>
        <v>6.4375757575757593</v>
      </c>
      <c r="V161" s="19"/>
      <c r="W161" s="19"/>
      <c r="X161" s="19"/>
      <c r="Y161" s="19"/>
      <c r="Z161" s="19"/>
    </row>
    <row r="162" spans="1:26" ht="45" customHeight="1">
      <c r="A162" s="7" t="s">
        <v>628</v>
      </c>
      <c r="B162" s="7" t="s">
        <v>629</v>
      </c>
      <c r="C162" s="7" t="s">
        <v>623</v>
      </c>
      <c r="D162" s="7" t="s">
        <v>98</v>
      </c>
      <c r="E162" s="7" t="s">
        <v>34</v>
      </c>
      <c r="F162" s="10" t="s">
        <v>35</v>
      </c>
      <c r="G162" s="10" t="s">
        <v>35</v>
      </c>
      <c r="H162" s="10" t="s">
        <v>36</v>
      </c>
      <c r="I162" s="10" t="s">
        <v>35</v>
      </c>
      <c r="J162" s="10" t="s">
        <v>37</v>
      </c>
      <c r="K162" s="10" t="s">
        <v>37</v>
      </c>
      <c r="L162" s="20">
        <v>3.8333333333333335</v>
      </c>
      <c r="M162" s="13">
        <f t="shared" si="0"/>
        <v>1.5333333333333334</v>
      </c>
      <c r="N162" s="15">
        <v>9</v>
      </c>
      <c r="O162" s="15">
        <v>9.4137931034482758</v>
      </c>
      <c r="P162" s="15">
        <v>9.0862068965517242</v>
      </c>
      <c r="Q162" s="15">
        <v>9.362068965517242</v>
      </c>
      <c r="R162" s="15">
        <v>9.362068965517242</v>
      </c>
      <c r="S162" s="15">
        <f t="shared" si="1"/>
        <v>9.2448275862068954</v>
      </c>
      <c r="T162" s="15">
        <f t="shared" si="2"/>
        <v>5.5468965517241369</v>
      </c>
      <c r="U162" s="17">
        <f t="shared" si="3"/>
        <v>7.0802298850574701</v>
      </c>
      <c r="V162" s="19"/>
      <c r="W162" s="19"/>
      <c r="X162" s="19"/>
      <c r="Y162" s="19"/>
      <c r="Z162" s="19"/>
    </row>
    <row r="163" spans="1:26" ht="45" customHeight="1">
      <c r="A163" s="7" t="s">
        <v>630</v>
      </c>
      <c r="B163" s="7" t="s">
        <v>631</v>
      </c>
      <c r="C163" s="7" t="s">
        <v>623</v>
      </c>
      <c r="D163" s="7" t="s">
        <v>65</v>
      </c>
      <c r="E163" s="7" t="s">
        <v>34</v>
      </c>
      <c r="F163" s="10" t="s">
        <v>33</v>
      </c>
      <c r="G163" s="10" t="s">
        <v>33</v>
      </c>
      <c r="H163" s="10" t="s">
        <v>37</v>
      </c>
      <c r="I163" s="10" t="s">
        <v>36</v>
      </c>
      <c r="J163" s="10" t="s">
        <v>37</v>
      </c>
      <c r="K163" s="10" t="s">
        <v>36</v>
      </c>
      <c r="L163" s="20">
        <v>4.166666666666667</v>
      </c>
      <c r="M163" s="13">
        <f t="shared" si="0"/>
        <v>1.666666666666667</v>
      </c>
      <c r="N163" s="15">
        <v>9.7916666666666661</v>
      </c>
      <c r="O163" s="15">
        <v>9.7916666666666661</v>
      </c>
      <c r="P163" s="15">
        <v>9.7638888888888893</v>
      </c>
      <c r="Q163" s="15">
        <v>9.8055555555555554</v>
      </c>
      <c r="R163" s="15">
        <v>9.8194444444444446</v>
      </c>
      <c r="S163" s="15">
        <f t="shared" si="1"/>
        <v>9.7944444444444443</v>
      </c>
      <c r="T163" s="15">
        <f t="shared" si="2"/>
        <v>5.876666666666666</v>
      </c>
      <c r="U163" s="17">
        <f t="shared" si="3"/>
        <v>7.543333333333333</v>
      </c>
      <c r="V163" s="19"/>
      <c r="W163" s="19"/>
      <c r="X163" s="19"/>
      <c r="Y163" s="19"/>
      <c r="Z163" s="19"/>
    </row>
    <row r="164" spans="1:26" ht="45" customHeight="1">
      <c r="A164" s="7" t="s">
        <v>632</v>
      </c>
      <c r="B164" s="7" t="s">
        <v>633</v>
      </c>
      <c r="C164" s="7" t="s">
        <v>623</v>
      </c>
      <c r="D164" s="7" t="s">
        <v>42</v>
      </c>
      <c r="E164" s="7" t="s">
        <v>81</v>
      </c>
      <c r="F164" s="10" t="s">
        <v>37</v>
      </c>
      <c r="G164" s="10" t="s">
        <v>37</v>
      </c>
      <c r="H164" s="10" t="s">
        <v>37</v>
      </c>
      <c r="I164" s="10" t="s">
        <v>36</v>
      </c>
      <c r="J164" s="10" t="s">
        <v>37</v>
      </c>
      <c r="K164" s="10" t="s">
        <v>37</v>
      </c>
      <c r="L164" s="20">
        <v>0.33333333333333331</v>
      </c>
      <c r="M164" s="13">
        <f t="shared" si="0"/>
        <v>0.13333333333333333</v>
      </c>
      <c r="N164" s="15">
        <v>9.4210526315789469</v>
      </c>
      <c r="O164" s="15">
        <v>9.4210526315789469</v>
      </c>
      <c r="P164" s="15">
        <v>9.4210526315789469</v>
      </c>
      <c r="Q164" s="15">
        <v>9.4210526315789469</v>
      </c>
      <c r="R164" s="15">
        <v>9.4210526315789469</v>
      </c>
      <c r="S164" s="15">
        <f t="shared" si="1"/>
        <v>9.4210526315789469</v>
      </c>
      <c r="T164" s="15">
        <f t="shared" si="2"/>
        <v>5.6526315789473678</v>
      </c>
      <c r="U164" s="17">
        <f t="shared" si="3"/>
        <v>5.7859649122807015</v>
      </c>
      <c r="V164" s="19"/>
      <c r="W164" s="19"/>
      <c r="X164" s="19"/>
      <c r="Y164" s="19"/>
      <c r="Z164" s="19"/>
    </row>
    <row r="165" spans="1:26" ht="45" customHeight="1">
      <c r="A165" s="7" t="s">
        <v>634</v>
      </c>
      <c r="B165" s="7" t="s">
        <v>635</v>
      </c>
      <c r="C165" s="7" t="s">
        <v>623</v>
      </c>
      <c r="D165" s="7" t="s">
        <v>98</v>
      </c>
      <c r="E165" s="7" t="s">
        <v>81</v>
      </c>
      <c r="F165" s="10" t="s">
        <v>37</v>
      </c>
      <c r="G165" s="10" t="s">
        <v>33</v>
      </c>
      <c r="H165" s="10" t="s">
        <v>36</v>
      </c>
      <c r="I165" s="10" t="s">
        <v>37</v>
      </c>
      <c r="J165" s="10" t="s">
        <v>37</v>
      </c>
      <c r="K165" s="10" t="s">
        <v>37</v>
      </c>
      <c r="L165" s="20">
        <v>1.8333333333333335</v>
      </c>
      <c r="M165" s="13">
        <f t="shared" si="0"/>
        <v>0.73333333333333339</v>
      </c>
      <c r="N165" s="15">
        <v>9.9285714285714288</v>
      </c>
      <c r="O165" s="15">
        <v>9.9285714285714288</v>
      </c>
      <c r="P165" s="15">
        <v>9.9285714285714288</v>
      </c>
      <c r="Q165" s="15">
        <v>9.9285714285714288</v>
      </c>
      <c r="R165" s="15">
        <v>9.9285714285714288</v>
      </c>
      <c r="S165" s="15">
        <f t="shared" si="1"/>
        <v>9.9285714285714288</v>
      </c>
      <c r="T165" s="15">
        <f t="shared" si="2"/>
        <v>5.9571428571428573</v>
      </c>
      <c r="U165" s="17">
        <f t="shared" si="3"/>
        <v>6.6904761904761907</v>
      </c>
      <c r="V165" s="19"/>
      <c r="W165" s="19"/>
      <c r="X165" s="19"/>
      <c r="Y165" s="19"/>
      <c r="Z165" s="19"/>
    </row>
    <row r="166" spans="1:26" ht="45" customHeight="1">
      <c r="A166" s="7" t="s">
        <v>636</v>
      </c>
      <c r="B166" s="7" t="s">
        <v>637</v>
      </c>
      <c r="C166" s="7" t="s">
        <v>623</v>
      </c>
      <c r="D166" s="7" t="s">
        <v>108</v>
      </c>
      <c r="E166" s="7" t="s">
        <v>81</v>
      </c>
      <c r="F166" s="10" t="s">
        <v>33</v>
      </c>
      <c r="G166" s="10" t="s">
        <v>33</v>
      </c>
      <c r="H166" s="10" t="s">
        <v>36</v>
      </c>
      <c r="I166" s="10" t="s">
        <v>33</v>
      </c>
      <c r="J166" s="10" t="s">
        <v>36</v>
      </c>
      <c r="K166" s="10" t="s">
        <v>36</v>
      </c>
      <c r="L166" s="20">
        <v>6.333333333333333</v>
      </c>
      <c r="M166" s="13">
        <f t="shared" si="0"/>
        <v>2.5333333333333332</v>
      </c>
      <c r="N166" s="15">
        <v>9.6666666666666661</v>
      </c>
      <c r="O166" s="15">
        <v>9.6666666666666661</v>
      </c>
      <c r="P166" s="15">
        <v>9.6666666666666661</v>
      </c>
      <c r="Q166" s="15">
        <v>9.6666666666666661</v>
      </c>
      <c r="R166" s="15">
        <v>9.6666666666666661</v>
      </c>
      <c r="S166" s="15">
        <f t="shared" si="1"/>
        <v>9.6666666666666661</v>
      </c>
      <c r="T166" s="15">
        <f t="shared" si="2"/>
        <v>5.8</v>
      </c>
      <c r="U166" s="17">
        <f t="shared" si="3"/>
        <v>8.3333333333333321</v>
      </c>
      <c r="V166" s="19"/>
      <c r="W166" s="19"/>
      <c r="X166" s="19"/>
      <c r="Y166" s="19"/>
      <c r="Z166" s="19"/>
    </row>
    <row r="167" spans="1:26" ht="45" customHeight="1">
      <c r="A167" s="7" t="s">
        <v>638</v>
      </c>
      <c r="B167" s="7" t="s">
        <v>639</v>
      </c>
      <c r="C167" s="7" t="s">
        <v>623</v>
      </c>
      <c r="D167" s="7" t="s">
        <v>271</v>
      </c>
      <c r="E167" s="7" t="s">
        <v>81</v>
      </c>
      <c r="F167" s="10" t="s">
        <v>37</v>
      </c>
      <c r="G167" s="10" t="s">
        <v>33</v>
      </c>
      <c r="H167" s="10" t="s">
        <v>36</v>
      </c>
      <c r="I167" s="10" t="s">
        <v>35</v>
      </c>
      <c r="J167" s="10" t="s">
        <v>37</v>
      </c>
      <c r="K167" s="10" t="s">
        <v>37</v>
      </c>
      <c r="L167" s="20">
        <v>2.5</v>
      </c>
      <c r="M167" s="13">
        <f t="shared" si="0"/>
        <v>1</v>
      </c>
      <c r="N167" s="15">
        <v>9.1199999999999992</v>
      </c>
      <c r="O167" s="15">
        <v>9.24</v>
      </c>
      <c r="P167" s="15">
        <v>8.76</v>
      </c>
      <c r="Q167" s="15">
        <v>9.08</v>
      </c>
      <c r="R167" s="15">
        <v>9.2799999999999994</v>
      </c>
      <c r="S167" s="15">
        <f t="shared" si="1"/>
        <v>9.0960000000000001</v>
      </c>
      <c r="T167" s="15">
        <f t="shared" si="2"/>
        <v>5.4576000000000002</v>
      </c>
      <c r="U167" s="17">
        <f t="shared" si="3"/>
        <v>6.4576000000000002</v>
      </c>
      <c r="V167" s="19"/>
      <c r="W167" s="19"/>
      <c r="X167" s="19"/>
      <c r="Y167" s="19"/>
      <c r="Z167" s="19"/>
    </row>
    <row r="168" spans="1:26" ht="45" customHeight="1">
      <c r="A168" s="7" t="s">
        <v>640</v>
      </c>
      <c r="B168" s="7" t="s">
        <v>641</v>
      </c>
      <c r="C168" s="7" t="s">
        <v>623</v>
      </c>
      <c r="D168" s="7" t="s">
        <v>121</v>
      </c>
      <c r="E168" s="7" t="s">
        <v>81</v>
      </c>
      <c r="F168" s="10" t="s">
        <v>37</v>
      </c>
      <c r="G168" s="10" t="s">
        <v>37</v>
      </c>
      <c r="H168" s="10" t="s">
        <v>37</v>
      </c>
      <c r="I168" s="10" t="s">
        <v>36</v>
      </c>
      <c r="J168" s="10" t="s">
        <v>37</v>
      </c>
      <c r="K168" s="10" t="s">
        <v>36</v>
      </c>
      <c r="L168" s="20">
        <v>0.66666666666666663</v>
      </c>
      <c r="M168" s="13">
        <f t="shared" si="0"/>
        <v>0.26666666666666666</v>
      </c>
      <c r="N168" s="15">
        <v>9.3478260869565215</v>
      </c>
      <c r="O168" s="15">
        <v>9.9565217391304355</v>
      </c>
      <c r="P168" s="15">
        <v>9.3478260869565215</v>
      </c>
      <c r="Q168" s="15">
        <v>9.9130434782608692</v>
      </c>
      <c r="R168" s="15">
        <v>9.9565217391304355</v>
      </c>
      <c r="S168" s="15">
        <f t="shared" si="1"/>
        <v>9.7043478260869556</v>
      </c>
      <c r="T168" s="15">
        <f t="shared" si="2"/>
        <v>5.822608695652173</v>
      </c>
      <c r="U168" s="17">
        <f t="shared" si="3"/>
        <v>6.0892753623188396</v>
      </c>
      <c r="V168" s="19"/>
      <c r="W168" s="19"/>
      <c r="X168" s="19"/>
      <c r="Y168" s="19"/>
      <c r="Z168" s="19"/>
    </row>
    <row r="169" spans="1:26" ht="45" customHeight="1">
      <c r="A169" s="7" t="s">
        <v>642</v>
      </c>
      <c r="B169" s="7" t="s">
        <v>643</v>
      </c>
      <c r="C169" s="7" t="s">
        <v>623</v>
      </c>
      <c r="D169" s="7" t="s">
        <v>98</v>
      </c>
      <c r="E169" s="7" t="s">
        <v>34</v>
      </c>
      <c r="F169" s="10" t="s">
        <v>33</v>
      </c>
      <c r="G169" s="10" t="s">
        <v>36</v>
      </c>
      <c r="H169" s="10" t="s">
        <v>37</v>
      </c>
      <c r="I169" s="10" t="s">
        <v>36</v>
      </c>
      <c r="J169" s="10" t="s">
        <v>37</v>
      </c>
      <c r="K169" s="10" t="s">
        <v>37</v>
      </c>
      <c r="L169" s="20">
        <v>3.166666666666667</v>
      </c>
      <c r="M169" s="13">
        <f t="shared" si="0"/>
        <v>1.2666666666666668</v>
      </c>
      <c r="N169" s="15">
        <v>9.48</v>
      </c>
      <c r="O169" s="15">
        <v>9.56</v>
      </c>
      <c r="P169" s="15">
        <v>9.0399999999999991</v>
      </c>
      <c r="Q169" s="15">
        <v>9.76</v>
      </c>
      <c r="R169" s="15">
        <v>9.7200000000000006</v>
      </c>
      <c r="S169" s="15">
        <f t="shared" si="1"/>
        <v>9.5119999999999987</v>
      </c>
      <c r="T169" s="15">
        <f t="shared" si="2"/>
        <v>5.7071999999999994</v>
      </c>
      <c r="U169" s="17">
        <f t="shared" si="3"/>
        <v>6.973866666666666</v>
      </c>
      <c r="V169" s="19"/>
      <c r="W169" s="19"/>
      <c r="X169" s="19"/>
      <c r="Y169" s="19"/>
      <c r="Z169" s="19"/>
    </row>
    <row r="170" spans="1:26" ht="45" customHeight="1">
      <c r="A170" s="7" t="s">
        <v>644</v>
      </c>
      <c r="B170" s="7" t="s">
        <v>645</v>
      </c>
      <c r="C170" s="7" t="s">
        <v>623</v>
      </c>
      <c r="D170" s="7" t="s">
        <v>65</v>
      </c>
      <c r="E170" s="7" t="s">
        <v>34</v>
      </c>
      <c r="F170" s="10" t="s">
        <v>33</v>
      </c>
      <c r="G170" s="10" t="s">
        <v>33</v>
      </c>
      <c r="H170" s="10" t="s">
        <v>35</v>
      </c>
      <c r="I170" s="10" t="s">
        <v>36</v>
      </c>
      <c r="J170" s="10" t="s">
        <v>37</v>
      </c>
      <c r="K170" s="10" t="s">
        <v>35</v>
      </c>
      <c r="L170" s="20">
        <v>6.166666666666667</v>
      </c>
      <c r="M170" s="13">
        <f t="shared" si="0"/>
        <v>2.4666666666666668</v>
      </c>
      <c r="N170" s="15">
        <v>9.6923076923076916</v>
      </c>
      <c r="O170" s="15">
        <v>9.8205128205128212</v>
      </c>
      <c r="P170" s="15">
        <v>9.7692307692307701</v>
      </c>
      <c r="Q170" s="15">
        <v>9.8205128205128212</v>
      </c>
      <c r="R170" s="15">
        <v>9.8461538461538467</v>
      </c>
      <c r="S170" s="15">
        <f t="shared" si="1"/>
        <v>9.7897435897435905</v>
      </c>
      <c r="T170" s="15">
        <f t="shared" si="2"/>
        <v>5.8738461538461539</v>
      </c>
      <c r="U170" s="17">
        <f t="shared" si="3"/>
        <v>8.3405128205128207</v>
      </c>
      <c r="V170" s="19"/>
      <c r="W170" s="19"/>
      <c r="X170" s="19"/>
      <c r="Y170" s="19"/>
      <c r="Z170" s="19"/>
    </row>
    <row r="171" spans="1:26" ht="45" customHeight="1">
      <c r="A171" s="7" t="s">
        <v>646</v>
      </c>
      <c r="B171" s="7" t="s">
        <v>647</v>
      </c>
      <c r="C171" s="7" t="s">
        <v>623</v>
      </c>
      <c r="D171" s="7" t="s">
        <v>84</v>
      </c>
      <c r="E171" s="7" t="s">
        <v>34</v>
      </c>
      <c r="F171" s="10" t="s">
        <v>33</v>
      </c>
      <c r="G171" s="10" t="s">
        <v>33</v>
      </c>
      <c r="H171" s="10" t="s">
        <v>36</v>
      </c>
      <c r="I171" s="10" t="s">
        <v>36</v>
      </c>
      <c r="J171" s="10" t="s">
        <v>36</v>
      </c>
      <c r="K171" s="10" t="s">
        <v>36</v>
      </c>
      <c r="L171" s="20">
        <v>5.6666666666666661</v>
      </c>
      <c r="M171" s="13">
        <f t="shared" si="0"/>
        <v>2.2666666666666666</v>
      </c>
      <c r="N171" s="15">
        <v>9.7297297297297298</v>
      </c>
      <c r="O171" s="15">
        <v>9.7027027027027035</v>
      </c>
      <c r="P171" s="15">
        <v>9.7297297297297298</v>
      </c>
      <c r="Q171" s="15">
        <v>9.7027027027027035</v>
      </c>
      <c r="R171" s="15">
        <v>9.7027027027027035</v>
      </c>
      <c r="S171" s="15">
        <f t="shared" si="1"/>
        <v>9.7135135135135151</v>
      </c>
      <c r="T171" s="15">
        <f t="shared" si="2"/>
        <v>5.8281081081081085</v>
      </c>
      <c r="U171" s="17">
        <f t="shared" si="3"/>
        <v>8.0947747747747751</v>
      </c>
      <c r="V171" s="19"/>
      <c r="W171" s="19"/>
      <c r="X171" s="19"/>
      <c r="Y171" s="19"/>
      <c r="Z171" s="19"/>
    </row>
    <row r="172" spans="1:26" ht="45" customHeight="1">
      <c r="A172" s="7" t="s">
        <v>648</v>
      </c>
      <c r="B172" s="7" t="s">
        <v>649</v>
      </c>
      <c r="C172" s="7" t="s">
        <v>623</v>
      </c>
      <c r="D172" s="7" t="s">
        <v>161</v>
      </c>
      <c r="E172" s="7" t="s">
        <v>81</v>
      </c>
      <c r="F172" s="10" t="s">
        <v>37</v>
      </c>
      <c r="G172" s="10" t="s">
        <v>37</v>
      </c>
      <c r="H172" s="10" t="s">
        <v>37</v>
      </c>
      <c r="I172" s="10" t="s">
        <v>33</v>
      </c>
      <c r="J172" s="10" t="s">
        <v>37</v>
      </c>
      <c r="K172" s="10" t="s">
        <v>36</v>
      </c>
      <c r="L172" s="20">
        <v>1.3333333333333333</v>
      </c>
      <c r="M172" s="13">
        <f t="shared" si="0"/>
        <v>0.53333333333333333</v>
      </c>
      <c r="N172" s="15">
        <v>9.4193548387096779</v>
      </c>
      <c r="O172" s="15">
        <v>9.5161290322580641</v>
      </c>
      <c r="P172" s="15">
        <v>9.4838709677419359</v>
      </c>
      <c r="Q172" s="15">
        <v>9.612903225806452</v>
      </c>
      <c r="R172" s="15">
        <v>9.7096774193548381</v>
      </c>
      <c r="S172" s="15">
        <f t="shared" si="1"/>
        <v>9.5483870967741939</v>
      </c>
      <c r="T172" s="15">
        <f t="shared" si="2"/>
        <v>5.7290322580645165</v>
      </c>
      <c r="U172" s="17">
        <f t="shared" si="3"/>
        <v>6.2623655913978498</v>
      </c>
      <c r="V172" s="19"/>
      <c r="W172" s="19"/>
      <c r="X172" s="19"/>
      <c r="Y172" s="19"/>
      <c r="Z172" s="19"/>
    </row>
    <row r="173" spans="1:26" ht="45" customHeight="1">
      <c r="A173" s="7" t="s">
        <v>650</v>
      </c>
      <c r="B173" s="7" t="s">
        <v>651</v>
      </c>
      <c r="C173" s="7" t="s">
        <v>623</v>
      </c>
      <c r="D173" s="7" t="s">
        <v>125</v>
      </c>
      <c r="E173" s="7" t="s">
        <v>81</v>
      </c>
      <c r="F173" s="10" t="s">
        <v>33</v>
      </c>
      <c r="G173" s="10" t="s">
        <v>33</v>
      </c>
      <c r="H173" s="10" t="s">
        <v>36</v>
      </c>
      <c r="I173" s="10" t="s">
        <v>33</v>
      </c>
      <c r="J173" s="10" t="s">
        <v>36</v>
      </c>
      <c r="K173" s="10" t="s">
        <v>36</v>
      </c>
      <c r="L173" s="20">
        <v>6.333333333333333</v>
      </c>
      <c r="M173" s="13">
        <f t="shared" si="0"/>
        <v>2.5333333333333332</v>
      </c>
      <c r="N173" s="15">
        <v>9.65</v>
      </c>
      <c r="O173" s="15">
        <v>9.9499999999999993</v>
      </c>
      <c r="P173" s="15">
        <v>9.8000000000000007</v>
      </c>
      <c r="Q173" s="15">
        <v>9.9</v>
      </c>
      <c r="R173" s="15">
        <v>9.9</v>
      </c>
      <c r="S173" s="15">
        <f t="shared" si="1"/>
        <v>9.84</v>
      </c>
      <c r="T173" s="15">
        <f t="shared" si="2"/>
        <v>5.9039999999999999</v>
      </c>
      <c r="U173" s="17">
        <f t="shared" si="3"/>
        <v>8.4373333333333331</v>
      </c>
      <c r="V173" s="19"/>
      <c r="W173" s="19"/>
      <c r="X173" s="19"/>
      <c r="Y173" s="19"/>
      <c r="Z173" s="19"/>
    </row>
    <row r="174" spans="1:26" ht="45" customHeight="1">
      <c r="A174" s="7" t="s">
        <v>652</v>
      </c>
      <c r="B174" s="7" t="s">
        <v>653</v>
      </c>
      <c r="C174" s="7" t="s">
        <v>623</v>
      </c>
      <c r="D174" s="7" t="s">
        <v>183</v>
      </c>
      <c r="E174" s="7" t="s">
        <v>81</v>
      </c>
      <c r="F174" s="10" t="s">
        <v>37</v>
      </c>
      <c r="G174" s="10" t="s">
        <v>33</v>
      </c>
      <c r="H174" s="10" t="s">
        <v>37</v>
      </c>
      <c r="I174" s="10" t="s">
        <v>36</v>
      </c>
      <c r="J174" s="10" t="s">
        <v>37</v>
      </c>
      <c r="K174" s="10" t="s">
        <v>36</v>
      </c>
      <c r="L174" s="20">
        <v>1.6666666666666665</v>
      </c>
      <c r="M174" s="13">
        <f t="shared" si="0"/>
        <v>0.66666666666666663</v>
      </c>
      <c r="N174" s="15">
        <v>8.8076923076923084</v>
      </c>
      <c r="O174" s="15">
        <v>9</v>
      </c>
      <c r="P174" s="15">
        <v>9.0769230769230766</v>
      </c>
      <c r="Q174" s="15">
        <v>9.1923076923076916</v>
      </c>
      <c r="R174" s="15">
        <v>8.8076923076923084</v>
      </c>
      <c r="S174" s="15">
        <f t="shared" si="1"/>
        <v>8.9769230769230752</v>
      </c>
      <c r="T174" s="15">
        <f t="shared" si="2"/>
        <v>5.386153846153845</v>
      </c>
      <c r="U174" s="17">
        <f t="shared" si="3"/>
        <v>6.0528205128205119</v>
      </c>
      <c r="V174" s="19"/>
      <c r="W174" s="19"/>
      <c r="X174" s="19"/>
      <c r="Y174" s="19"/>
      <c r="Z174" s="19"/>
    </row>
    <row r="175" spans="1:26" ht="45" customHeight="1">
      <c r="A175" s="7" t="s">
        <v>654</v>
      </c>
      <c r="B175" s="7" t="s">
        <v>655</v>
      </c>
      <c r="C175" s="7" t="s">
        <v>623</v>
      </c>
      <c r="D175" s="7" t="s">
        <v>87</v>
      </c>
      <c r="E175" s="7" t="s">
        <v>34</v>
      </c>
      <c r="F175" s="10" t="s">
        <v>33</v>
      </c>
      <c r="G175" s="10" t="s">
        <v>33</v>
      </c>
      <c r="H175" s="10" t="s">
        <v>33</v>
      </c>
      <c r="I175" s="10" t="s">
        <v>33</v>
      </c>
      <c r="J175" s="10" t="s">
        <v>37</v>
      </c>
      <c r="K175" s="10" t="s">
        <v>37</v>
      </c>
      <c r="L175" s="20">
        <v>7</v>
      </c>
      <c r="M175" s="13">
        <f t="shared" si="0"/>
        <v>2.8000000000000003</v>
      </c>
      <c r="N175" s="15">
        <v>8.71875</v>
      </c>
      <c r="O175" s="15">
        <v>9.0625</v>
      </c>
      <c r="P175" s="15">
        <v>8.5625</v>
      </c>
      <c r="Q175" s="15">
        <v>9.125</v>
      </c>
      <c r="R175" s="15">
        <v>9.1875</v>
      </c>
      <c r="S175" s="15">
        <f t="shared" si="1"/>
        <v>8.9312500000000004</v>
      </c>
      <c r="T175" s="15">
        <f t="shared" si="2"/>
        <v>5.3587499999999997</v>
      </c>
      <c r="U175" s="17">
        <f t="shared" si="3"/>
        <v>8.1587499999999995</v>
      </c>
      <c r="V175" s="19"/>
      <c r="W175" s="19"/>
      <c r="X175" s="19"/>
      <c r="Y175" s="19"/>
      <c r="Z175" s="19"/>
    </row>
    <row r="176" spans="1:26" ht="45" customHeight="1">
      <c r="A176" s="7" t="s">
        <v>656</v>
      </c>
      <c r="B176" s="7" t="s">
        <v>657</v>
      </c>
      <c r="C176" s="7" t="s">
        <v>623</v>
      </c>
      <c r="D176" s="7" t="s">
        <v>201</v>
      </c>
      <c r="E176" s="7" t="s">
        <v>81</v>
      </c>
      <c r="F176" s="10" t="s">
        <v>36</v>
      </c>
      <c r="G176" s="10" t="s">
        <v>37</v>
      </c>
      <c r="H176" s="10" t="s">
        <v>37</v>
      </c>
      <c r="I176" s="10" t="s">
        <v>36</v>
      </c>
      <c r="J176" s="10" t="s">
        <v>37</v>
      </c>
      <c r="K176" s="10" t="s">
        <v>36</v>
      </c>
      <c r="L176" s="20">
        <v>1.5</v>
      </c>
      <c r="M176" s="13">
        <f t="shared" si="0"/>
        <v>0.60000000000000009</v>
      </c>
      <c r="N176" s="15">
        <v>8.75</v>
      </c>
      <c r="O176" s="15">
        <v>8.3125</v>
      </c>
      <c r="P176" s="15">
        <v>7.8125</v>
      </c>
      <c r="Q176" s="15">
        <v>8.9375</v>
      </c>
      <c r="R176" s="15">
        <v>8.6875</v>
      </c>
      <c r="S176" s="15">
        <f t="shared" si="1"/>
        <v>8.5</v>
      </c>
      <c r="T176" s="15">
        <f t="shared" si="2"/>
        <v>5.0999999999999996</v>
      </c>
      <c r="U176" s="17">
        <f t="shared" si="3"/>
        <v>5.6999999999999993</v>
      </c>
      <c r="V176" s="19"/>
      <c r="W176" s="19"/>
      <c r="X176" s="19"/>
      <c r="Y176" s="19"/>
      <c r="Z176" s="19"/>
    </row>
    <row r="177" spans="1:26" ht="45" customHeight="1">
      <c r="A177" s="7" t="s">
        <v>658</v>
      </c>
      <c r="B177" s="7" t="s">
        <v>659</v>
      </c>
      <c r="C177" s="7" t="s">
        <v>623</v>
      </c>
      <c r="D177" s="7" t="s">
        <v>98</v>
      </c>
      <c r="E177" s="7" t="s">
        <v>46</v>
      </c>
      <c r="F177" s="10" t="s">
        <v>37</v>
      </c>
      <c r="G177" s="10" t="s">
        <v>33</v>
      </c>
      <c r="H177" s="10" t="s">
        <v>37</v>
      </c>
      <c r="I177" s="10" t="s">
        <v>36</v>
      </c>
      <c r="J177" s="10" t="s">
        <v>37</v>
      </c>
      <c r="K177" s="10" t="s">
        <v>37</v>
      </c>
      <c r="L177" s="20">
        <v>1.3333333333333333</v>
      </c>
      <c r="M177" s="13">
        <f t="shared" si="0"/>
        <v>0.53333333333333333</v>
      </c>
      <c r="N177" s="15">
        <v>8.5319148936170208</v>
      </c>
      <c r="O177" s="15">
        <v>8.5531914893617014</v>
      </c>
      <c r="P177" s="15">
        <v>8.5106382978723403</v>
      </c>
      <c r="Q177" s="15">
        <v>8.914893617021276</v>
      </c>
      <c r="R177" s="15">
        <v>8.9574468085106389</v>
      </c>
      <c r="S177" s="15">
        <f t="shared" si="1"/>
        <v>8.6936170212765962</v>
      </c>
      <c r="T177" s="15">
        <f t="shared" si="2"/>
        <v>5.2161702127659577</v>
      </c>
      <c r="U177" s="17">
        <f t="shared" si="3"/>
        <v>5.7495035460992909</v>
      </c>
      <c r="V177" s="19"/>
      <c r="W177" s="19"/>
      <c r="X177" s="19"/>
      <c r="Y177" s="19"/>
      <c r="Z177" s="19"/>
    </row>
    <row r="178" spans="1:26" ht="45" customHeight="1">
      <c r="A178" s="7" t="s">
        <v>660</v>
      </c>
      <c r="B178" s="7" t="s">
        <v>661</v>
      </c>
      <c r="C178" s="7" t="s">
        <v>623</v>
      </c>
      <c r="D178" s="7" t="s">
        <v>29</v>
      </c>
      <c r="E178" s="7" t="s">
        <v>81</v>
      </c>
      <c r="F178" s="10" t="s">
        <v>35</v>
      </c>
      <c r="G178" s="10" t="s">
        <v>33</v>
      </c>
      <c r="H178" s="10" t="s">
        <v>37</v>
      </c>
      <c r="I178" s="10" t="s">
        <v>33</v>
      </c>
      <c r="J178" s="10" t="s">
        <v>37</v>
      </c>
      <c r="K178" s="10" t="s">
        <v>36</v>
      </c>
      <c r="L178" s="20">
        <v>4</v>
      </c>
      <c r="M178" s="13">
        <f t="shared" si="0"/>
        <v>1.6</v>
      </c>
      <c r="N178" s="15">
        <v>9.0322580645161299</v>
      </c>
      <c r="O178" s="15">
        <v>9.129032258064516</v>
      </c>
      <c r="P178" s="15">
        <v>8.9677419354838701</v>
      </c>
      <c r="Q178" s="15">
        <v>9.0322580645161299</v>
      </c>
      <c r="R178" s="15">
        <v>9.2258064516129039</v>
      </c>
      <c r="S178" s="15">
        <f t="shared" si="1"/>
        <v>9.0774193548387103</v>
      </c>
      <c r="T178" s="15">
        <f t="shared" si="2"/>
        <v>5.4464516129032257</v>
      </c>
      <c r="U178" s="17">
        <f t="shared" si="3"/>
        <v>7.0464516129032262</v>
      </c>
      <c r="V178" s="19"/>
      <c r="W178" s="19"/>
      <c r="X178" s="19"/>
      <c r="Y178" s="19"/>
      <c r="Z178" s="19"/>
    </row>
    <row r="179" spans="1:26" ht="45" customHeight="1">
      <c r="A179" s="7" t="s">
        <v>662</v>
      </c>
      <c r="B179" s="7" t="s">
        <v>663</v>
      </c>
      <c r="C179" s="7" t="s">
        <v>623</v>
      </c>
      <c r="D179" s="7" t="s">
        <v>58</v>
      </c>
      <c r="E179" s="7" t="s">
        <v>81</v>
      </c>
      <c r="F179" s="10" t="s">
        <v>37</v>
      </c>
      <c r="G179" s="10" t="s">
        <v>33</v>
      </c>
      <c r="H179" s="10" t="s">
        <v>36</v>
      </c>
      <c r="I179" s="10" t="s">
        <v>35</v>
      </c>
      <c r="J179" s="10" t="s">
        <v>37</v>
      </c>
      <c r="K179" s="10" t="s">
        <v>36</v>
      </c>
      <c r="L179" s="20">
        <v>2.8333333333333335</v>
      </c>
      <c r="M179" s="13">
        <f t="shared" si="0"/>
        <v>1.1333333333333335</v>
      </c>
      <c r="N179" s="15">
        <v>8.9705882352941178</v>
      </c>
      <c r="O179" s="15">
        <v>9.0882352941176467</v>
      </c>
      <c r="P179" s="15">
        <v>8.9411764705882355</v>
      </c>
      <c r="Q179" s="15">
        <v>9.0882352941176467</v>
      </c>
      <c r="R179" s="15">
        <v>9.0882352941176467</v>
      </c>
      <c r="S179" s="15">
        <f t="shared" si="1"/>
        <v>9.0352941176470587</v>
      </c>
      <c r="T179" s="15">
        <f t="shared" si="2"/>
        <v>5.421176470588235</v>
      </c>
      <c r="U179" s="17">
        <f t="shared" si="3"/>
        <v>6.5545098039215688</v>
      </c>
      <c r="V179" s="19"/>
      <c r="W179" s="19"/>
      <c r="X179" s="19"/>
      <c r="Y179" s="19"/>
      <c r="Z179" s="19"/>
    </row>
    <row r="180" spans="1:26" ht="45" customHeight="1">
      <c r="A180" s="7" t="s">
        <v>664</v>
      </c>
      <c r="B180" s="7" t="s">
        <v>665</v>
      </c>
      <c r="C180" s="7" t="s">
        <v>623</v>
      </c>
      <c r="D180" s="7" t="s">
        <v>98</v>
      </c>
      <c r="E180" s="7" t="s">
        <v>34</v>
      </c>
      <c r="F180" s="10" t="s">
        <v>37</v>
      </c>
      <c r="G180" s="10" t="s">
        <v>35</v>
      </c>
      <c r="H180" s="10" t="s">
        <v>37</v>
      </c>
      <c r="I180" s="10" t="s">
        <v>35</v>
      </c>
      <c r="J180" s="10" t="s">
        <v>37</v>
      </c>
      <c r="K180" s="10" t="s">
        <v>36</v>
      </c>
      <c r="L180" s="20">
        <v>1.6666666666666665</v>
      </c>
      <c r="M180" s="13">
        <f t="shared" si="0"/>
        <v>0.66666666666666663</v>
      </c>
      <c r="N180" s="15">
        <v>9.1568627450980387</v>
      </c>
      <c r="O180" s="15">
        <v>9.117647058823529</v>
      </c>
      <c r="P180" s="15">
        <v>9.1764705882352935</v>
      </c>
      <c r="Q180" s="15">
        <v>9.4705882352941178</v>
      </c>
      <c r="R180" s="15">
        <v>9.4705882352941178</v>
      </c>
      <c r="S180" s="15">
        <f t="shared" si="1"/>
        <v>9.2784313725490186</v>
      </c>
      <c r="T180" s="15">
        <f t="shared" si="2"/>
        <v>5.5670588235294112</v>
      </c>
      <c r="U180" s="17">
        <f t="shared" si="3"/>
        <v>6.2337254901960781</v>
      </c>
      <c r="V180" s="19"/>
      <c r="W180" s="19"/>
      <c r="X180" s="19"/>
      <c r="Y180" s="19"/>
      <c r="Z180" s="19"/>
    </row>
    <row r="181" spans="1:26" ht="45" customHeight="1">
      <c r="A181" s="7" t="s">
        <v>666</v>
      </c>
      <c r="B181" s="7" t="s">
        <v>667</v>
      </c>
      <c r="C181" s="7" t="s">
        <v>623</v>
      </c>
      <c r="D181" s="7" t="s">
        <v>29</v>
      </c>
      <c r="E181" s="7" t="s">
        <v>31</v>
      </c>
      <c r="F181" s="10" t="s">
        <v>35</v>
      </c>
      <c r="G181" s="10" t="s">
        <v>37</v>
      </c>
      <c r="H181" s="10" t="s">
        <v>35</v>
      </c>
      <c r="I181" s="10" t="s">
        <v>33</v>
      </c>
      <c r="J181" s="10" t="s">
        <v>37</v>
      </c>
      <c r="K181" s="10" t="s">
        <v>36</v>
      </c>
      <c r="L181" s="20">
        <v>4.666666666666667</v>
      </c>
      <c r="M181" s="13">
        <f t="shared" si="0"/>
        <v>1.8666666666666669</v>
      </c>
      <c r="N181" s="15">
        <v>9.2844036697247709</v>
      </c>
      <c r="O181" s="15">
        <v>9.2201834862385326</v>
      </c>
      <c r="P181" s="15">
        <v>9.0825688073394488</v>
      </c>
      <c r="Q181" s="15">
        <v>9.376146788990825</v>
      </c>
      <c r="R181" s="15">
        <v>9.3577981651376145</v>
      </c>
      <c r="S181" s="15">
        <f t="shared" si="1"/>
        <v>9.2642201834862394</v>
      </c>
      <c r="T181" s="15">
        <f t="shared" si="2"/>
        <v>5.5585321100917433</v>
      </c>
      <c r="U181" s="17">
        <f t="shared" si="3"/>
        <v>7.4251987767584104</v>
      </c>
      <c r="V181" s="19"/>
      <c r="W181" s="19"/>
      <c r="X181" s="19"/>
      <c r="Y181" s="19"/>
      <c r="Z181" s="19"/>
    </row>
    <row r="182" spans="1:26" ht="45" customHeight="1">
      <c r="A182" s="7" t="s">
        <v>668</v>
      </c>
      <c r="B182" s="7" t="s">
        <v>669</v>
      </c>
      <c r="C182" s="7" t="s">
        <v>623</v>
      </c>
      <c r="D182" s="7" t="s">
        <v>42</v>
      </c>
      <c r="E182" s="7" t="s">
        <v>46</v>
      </c>
      <c r="F182" s="10" t="s">
        <v>37</v>
      </c>
      <c r="G182" s="10" t="s">
        <v>33</v>
      </c>
      <c r="H182" s="10" t="s">
        <v>37</v>
      </c>
      <c r="I182" s="10" t="s">
        <v>36</v>
      </c>
      <c r="J182" s="10" t="s">
        <v>37</v>
      </c>
      <c r="K182" s="10" t="s">
        <v>36</v>
      </c>
      <c r="L182" s="20">
        <v>1.6666666666666665</v>
      </c>
      <c r="M182" s="13">
        <f t="shared" si="0"/>
        <v>0.66666666666666663</v>
      </c>
      <c r="N182" s="15">
        <v>9.6170212765957448</v>
      </c>
      <c r="O182" s="15">
        <v>9.3617021276595747</v>
      </c>
      <c r="P182" s="15">
        <v>9.4468085106382986</v>
      </c>
      <c r="Q182" s="15">
        <v>9.7021276595744688</v>
      </c>
      <c r="R182" s="15">
        <v>9.5957446808510642</v>
      </c>
      <c r="S182" s="15">
        <f t="shared" si="1"/>
        <v>9.5446808510638288</v>
      </c>
      <c r="T182" s="15">
        <f t="shared" si="2"/>
        <v>5.7268085106382971</v>
      </c>
      <c r="U182" s="17">
        <f t="shared" si="3"/>
        <v>6.3934751773049641</v>
      </c>
      <c r="V182" s="19"/>
      <c r="W182" s="19"/>
      <c r="X182" s="19"/>
      <c r="Y182" s="19"/>
      <c r="Z182" s="19"/>
    </row>
    <row r="183" spans="1:26" ht="45" customHeight="1">
      <c r="A183" s="7" t="s">
        <v>670</v>
      </c>
      <c r="B183" s="7" t="s">
        <v>671</v>
      </c>
      <c r="C183" s="7" t="s">
        <v>623</v>
      </c>
      <c r="D183" s="7" t="s">
        <v>224</v>
      </c>
      <c r="E183" s="7" t="s">
        <v>46</v>
      </c>
      <c r="F183" s="10" t="s">
        <v>33</v>
      </c>
      <c r="G183" s="10" t="s">
        <v>37</v>
      </c>
      <c r="H183" s="10" t="s">
        <v>37</v>
      </c>
      <c r="I183" s="10" t="s">
        <v>36</v>
      </c>
      <c r="J183" s="10" t="s">
        <v>37</v>
      </c>
      <c r="K183" s="10" t="s">
        <v>35</v>
      </c>
      <c r="L183" s="20">
        <v>3.5</v>
      </c>
      <c r="M183" s="13">
        <f t="shared" si="0"/>
        <v>1.4000000000000001</v>
      </c>
      <c r="N183" s="15">
        <v>9.7380952380952372</v>
      </c>
      <c r="O183" s="15">
        <v>9.7619047619047628</v>
      </c>
      <c r="P183" s="15">
        <v>9.5714285714285712</v>
      </c>
      <c r="Q183" s="15">
        <v>9.8571428571428577</v>
      </c>
      <c r="R183" s="15">
        <v>9.5714285714285712</v>
      </c>
      <c r="S183" s="15">
        <f t="shared" si="1"/>
        <v>9.6999999999999993</v>
      </c>
      <c r="T183" s="15">
        <f t="shared" si="2"/>
        <v>5.8199999999999994</v>
      </c>
      <c r="U183" s="17">
        <f t="shared" si="3"/>
        <v>7.22</v>
      </c>
      <c r="V183" s="19"/>
      <c r="W183" s="19"/>
      <c r="X183" s="19"/>
      <c r="Y183" s="19"/>
      <c r="Z183" s="19"/>
    </row>
    <row r="184" spans="1:26" ht="45" customHeight="1">
      <c r="A184" s="7" t="s">
        <v>672</v>
      </c>
      <c r="B184" s="7" t="s">
        <v>673</v>
      </c>
      <c r="C184" s="7" t="s">
        <v>623</v>
      </c>
      <c r="D184" s="7" t="s">
        <v>65</v>
      </c>
      <c r="E184" s="7" t="s">
        <v>31</v>
      </c>
      <c r="F184" s="10" t="s">
        <v>36</v>
      </c>
      <c r="G184" s="10" t="s">
        <v>37</v>
      </c>
      <c r="H184" s="10" t="s">
        <v>37</v>
      </c>
      <c r="I184" s="10" t="s">
        <v>35</v>
      </c>
      <c r="J184" s="10" t="s">
        <v>37</v>
      </c>
      <c r="K184" s="10" t="s">
        <v>35</v>
      </c>
      <c r="L184" s="20">
        <v>2.1666666666666665</v>
      </c>
      <c r="M184" s="13">
        <f t="shared" si="0"/>
        <v>0.8666666666666667</v>
      </c>
      <c r="N184" s="15">
        <v>9.3018867924528301</v>
      </c>
      <c r="O184" s="15">
        <v>9.2169811320754711</v>
      </c>
      <c r="P184" s="15">
        <v>9.2924528301886795</v>
      </c>
      <c r="Q184" s="15">
        <v>9.3962264150943398</v>
      </c>
      <c r="R184" s="15">
        <v>9.2641509433962259</v>
      </c>
      <c r="S184" s="15">
        <f t="shared" si="1"/>
        <v>9.2943396226415089</v>
      </c>
      <c r="T184" s="15">
        <f t="shared" si="2"/>
        <v>5.576603773584905</v>
      </c>
      <c r="U184" s="17">
        <f t="shared" si="3"/>
        <v>6.4432704402515721</v>
      </c>
      <c r="V184" s="19"/>
      <c r="W184" s="19"/>
      <c r="X184" s="19"/>
      <c r="Y184" s="19"/>
      <c r="Z184" s="19"/>
    </row>
    <row r="185" spans="1:26" ht="45" customHeight="1">
      <c r="A185" s="7" t="s">
        <v>674</v>
      </c>
      <c r="B185" s="7" t="s">
        <v>675</v>
      </c>
      <c r="C185" s="7" t="s">
        <v>623</v>
      </c>
      <c r="D185" s="7" t="s">
        <v>146</v>
      </c>
      <c r="E185" s="7" t="s">
        <v>46</v>
      </c>
      <c r="F185" s="10" t="s">
        <v>35</v>
      </c>
      <c r="G185" s="10" t="s">
        <v>33</v>
      </c>
      <c r="H185" s="10" t="s">
        <v>33</v>
      </c>
      <c r="I185" s="10" t="s">
        <v>33</v>
      </c>
      <c r="J185" s="10" t="s">
        <v>33</v>
      </c>
      <c r="K185" s="10" t="s">
        <v>35</v>
      </c>
      <c r="L185" s="20">
        <v>8.8333333333333339</v>
      </c>
      <c r="M185" s="13">
        <f t="shared" si="0"/>
        <v>3.5333333333333337</v>
      </c>
      <c r="N185" s="15">
        <v>9.1904761904761898</v>
      </c>
      <c r="O185" s="15">
        <v>9.1904761904761898</v>
      </c>
      <c r="P185" s="15">
        <v>9.1904761904761898</v>
      </c>
      <c r="Q185" s="15">
        <v>9.1904761904761898</v>
      </c>
      <c r="R185" s="15">
        <v>9.1904761904761898</v>
      </c>
      <c r="S185" s="15">
        <f t="shared" si="1"/>
        <v>9.1904761904761898</v>
      </c>
      <c r="T185" s="15">
        <f t="shared" si="2"/>
        <v>5.5142857142857133</v>
      </c>
      <c r="U185" s="17">
        <f t="shared" si="3"/>
        <v>9.0476190476190474</v>
      </c>
      <c r="V185" s="19"/>
      <c r="W185" s="19"/>
      <c r="X185" s="19"/>
      <c r="Y185" s="19"/>
      <c r="Z185" s="19"/>
    </row>
    <row r="186" spans="1:26" ht="45" customHeight="1">
      <c r="A186" s="7" t="s">
        <v>676</v>
      </c>
      <c r="B186" s="7" t="s">
        <v>677</v>
      </c>
      <c r="C186" s="7" t="s">
        <v>623</v>
      </c>
      <c r="D186" s="7" t="s">
        <v>74</v>
      </c>
      <c r="E186" s="7" t="s">
        <v>46</v>
      </c>
      <c r="F186" s="10" t="s">
        <v>33</v>
      </c>
      <c r="G186" s="10" t="s">
        <v>33</v>
      </c>
      <c r="H186" s="10" t="s">
        <v>37</v>
      </c>
      <c r="I186" s="10" t="s">
        <v>35</v>
      </c>
      <c r="J186" s="10" t="s">
        <v>37</v>
      </c>
      <c r="K186" s="10" t="s">
        <v>36</v>
      </c>
      <c r="L186" s="20">
        <v>4.5</v>
      </c>
      <c r="M186" s="13">
        <f t="shared" si="0"/>
        <v>1.8</v>
      </c>
      <c r="N186" s="15">
        <v>9.4516129032258061</v>
      </c>
      <c r="O186" s="15">
        <v>9.4838709677419359</v>
      </c>
      <c r="P186" s="15">
        <v>9.3548387096774199</v>
      </c>
      <c r="Q186" s="15">
        <v>9.387096774193548</v>
      </c>
      <c r="R186" s="15">
        <v>9.4516129032258061</v>
      </c>
      <c r="S186" s="15">
        <f t="shared" si="1"/>
        <v>9.4258064516129032</v>
      </c>
      <c r="T186" s="15">
        <f t="shared" si="2"/>
        <v>5.6554838709677417</v>
      </c>
      <c r="U186" s="17">
        <f t="shared" si="3"/>
        <v>7.4554838709677416</v>
      </c>
      <c r="V186" s="19"/>
      <c r="W186" s="19"/>
      <c r="X186" s="19"/>
      <c r="Y186" s="19"/>
      <c r="Z186" s="19"/>
    </row>
    <row r="187" spans="1:26" ht="45" customHeight="1">
      <c r="A187" s="7" t="s">
        <v>678</v>
      </c>
      <c r="B187" s="7" t="s">
        <v>679</v>
      </c>
      <c r="C187" s="7" t="s">
        <v>623</v>
      </c>
      <c r="D187" s="7" t="s">
        <v>84</v>
      </c>
      <c r="E187" s="7" t="s">
        <v>46</v>
      </c>
      <c r="F187" s="10" t="s">
        <v>33</v>
      </c>
      <c r="G187" s="10" t="s">
        <v>33</v>
      </c>
      <c r="H187" s="10" t="s">
        <v>36</v>
      </c>
      <c r="I187" s="10" t="s">
        <v>33</v>
      </c>
      <c r="J187" s="10" t="s">
        <v>33</v>
      </c>
      <c r="K187" s="10" t="s">
        <v>37</v>
      </c>
      <c r="L187" s="20">
        <v>7.333333333333333</v>
      </c>
      <c r="M187" s="13">
        <f t="shared" si="0"/>
        <v>2.9333333333333336</v>
      </c>
      <c r="N187" s="15">
        <v>9.4210526315789469</v>
      </c>
      <c r="O187" s="15">
        <v>9.3684210526315788</v>
      </c>
      <c r="P187" s="15">
        <v>9.189473684210526</v>
      </c>
      <c r="Q187" s="15">
        <v>9.4105263157894736</v>
      </c>
      <c r="R187" s="15">
        <v>9.4631578947368418</v>
      </c>
      <c r="S187" s="15">
        <f t="shared" si="1"/>
        <v>9.3705263157894727</v>
      </c>
      <c r="T187" s="15">
        <f t="shared" si="2"/>
        <v>5.6223157894736833</v>
      </c>
      <c r="U187" s="17">
        <f t="shared" si="3"/>
        <v>8.5556491228070168</v>
      </c>
      <c r="V187" s="19"/>
      <c r="W187" s="19"/>
      <c r="X187" s="19"/>
      <c r="Y187" s="19"/>
      <c r="Z187" s="19"/>
    </row>
    <row r="188" spans="1:26" ht="45" customHeight="1">
      <c r="A188" s="7" t="s">
        <v>680</v>
      </c>
      <c r="B188" s="7" t="s">
        <v>681</v>
      </c>
      <c r="C188" s="7" t="s">
        <v>623</v>
      </c>
      <c r="D188" s="7" t="s">
        <v>170</v>
      </c>
      <c r="E188" s="7" t="s">
        <v>31</v>
      </c>
      <c r="F188" s="10" t="s">
        <v>36</v>
      </c>
      <c r="G188" s="10" t="s">
        <v>37</v>
      </c>
      <c r="H188" s="10" t="s">
        <v>37</v>
      </c>
      <c r="I188" s="10" t="s">
        <v>36</v>
      </c>
      <c r="J188" s="10" t="s">
        <v>37</v>
      </c>
      <c r="K188" s="10" t="s">
        <v>35</v>
      </c>
      <c r="L188" s="20">
        <v>1.8333333333333335</v>
      </c>
      <c r="M188" s="13">
        <f t="shared" si="0"/>
        <v>0.73333333333333339</v>
      </c>
      <c r="N188" s="15">
        <v>9.5490196078431371</v>
      </c>
      <c r="O188" s="15">
        <v>9.4215686274509807</v>
      </c>
      <c r="P188" s="15">
        <v>9.2254901960784306</v>
      </c>
      <c r="Q188" s="15">
        <v>9.4509803921568629</v>
      </c>
      <c r="R188" s="15">
        <v>9.4215686274509807</v>
      </c>
      <c r="S188" s="15">
        <f t="shared" si="1"/>
        <v>9.4137254901960787</v>
      </c>
      <c r="T188" s="15">
        <f t="shared" si="2"/>
        <v>5.6482352941176472</v>
      </c>
      <c r="U188" s="17">
        <f t="shared" si="3"/>
        <v>6.3815686274509806</v>
      </c>
      <c r="V188" s="19"/>
      <c r="W188" s="19"/>
      <c r="X188" s="19"/>
      <c r="Y188" s="19"/>
      <c r="Z188" s="19"/>
    </row>
    <row r="189" spans="1:26" ht="45" customHeight="1">
      <c r="A189" s="7" t="s">
        <v>682</v>
      </c>
      <c r="B189" s="7" t="s">
        <v>683</v>
      </c>
      <c r="C189" s="7" t="s">
        <v>623</v>
      </c>
      <c r="D189" s="7" t="s">
        <v>183</v>
      </c>
      <c r="E189" s="7" t="s">
        <v>46</v>
      </c>
      <c r="F189" s="10" t="s">
        <v>36</v>
      </c>
      <c r="G189" s="10" t="s">
        <v>37</v>
      </c>
      <c r="H189" s="10" t="s">
        <v>37</v>
      </c>
      <c r="I189" s="10" t="s">
        <v>36</v>
      </c>
      <c r="J189" s="10" t="s">
        <v>37</v>
      </c>
      <c r="K189" s="10" t="s">
        <v>36</v>
      </c>
      <c r="L189" s="20">
        <v>1.5</v>
      </c>
      <c r="M189" s="13">
        <f t="shared" si="0"/>
        <v>0.60000000000000009</v>
      </c>
      <c r="N189" s="15">
        <v>9.3376623376623371</v>
      </c>
      <c r="O189" s="15">
        <v>9.3376623376623371</v>
      </c>
      <c r="P189" s="15">
        <v>9.1558441558441555</v>
      </c>
      <c r="Q189" s="15">
        <v>9.1298701298701292</v>
      </c>
      <c r="R189" s="15">
        <v>9.2467532467532472</v>
      </c>
      <c r="S189" s="15">
        <f t="shared" si="1"/>
        <v>9.2415584415584426</v>
      </c>
      <c r="T189" s="15">
        <f t="shared" si="2"/>
        <v>5.544935064935065</v>
      </c>
      <c r="U189" s="17">
        <f t="shared" si="3"/>
        <v>6.1449350649350656</v>
      </c>
      <c r="V189" s="19"/>
      <c r="W189" s="19"/>
      <c r="X189" s="19"/>
      <c r="Y189" s="19"/>
      <c r="Z189" s="19"/>
    </row>
    <row r="190" spans="1:26" ht="45" customHeight="1">
      <c r="A190" s="7" t="s">
        <v>684</v>
      </c>
      <c r="B190" s="7" t="s">
        <v>685</v>
      </c>
      <c r="C190" s="7" t="s">
        <v>623</v>
      </c>
      <c r="D190" s="7" t="s">
        <v>87</v>
      </c>
      <c r="E190" s="7" t="s">
        <v>31</v>
      </c>
      <c r="F190" s="10" t="s">
        <v>33</v>
      </c>
      <c r="G190" s="10" t="s">
        <v>33</v>
      </c>
      <c r="H190" s="10" t="s">
        <v>35</v>
      </c>
      <c r="I190" s="10" t="s">
        <v>33</v>
      </c>
      <c r="J190" s="10" t="s">
        <v>36</v>
      </c>
      <c r="K190" s="10" t="s">
        <v>36</v>
      </c>
      <c r="L190" s="20">
        <v>7.166666666666667</v>
      </c>
      <c r="M190" s="13">
        <f t="shared" si="0"/>
        <v>2.8666666666666671</v>
      </c>
      <c r="N190" s="15">
        <v>9.1397849462365599</v>
      </c>
      <c r="O190" s="15">
        <v>9.2043010752688179</v>
      </c>
      <c r="P190" s="15">
        <v>8.870967741935484</v>
      </c>
      <c r="Q190" s="15">
        <v>9.2258064516129039</v>
      </c>
      <c r="R190" s="15">
        <v>9.32258064516129</v>
      </c>
      <c r="S190" s="15">
        <f t="shared" si="1"/>
        <v>9.1526881720430104</v>
      </c>
      <c r="T190" s="15">
        <f t="shared" si="2"/>
        <v>5.4916129032258061</v>
      </c>
      <c r="U190" s="17">
        <f t="shared" si="3"/>
        <v>8.3582795698924741</v>
      </c>
      <c r="V190" s="19"/>
      <c r="W190" s="19"/>
      <c r="X190" s="19"/>
      <c r="Y190" s="19"/>
      <c r="Z190" s="19"/>
    </row>
    <row r="191" spans="1:26" ht="45" customHeight="1">
      <c r="A191" s="7" t="s">
        <v>686</v>
      </c>
      <c r="B191" s="7" t="s">
        <v>687</v>
      </c>
      <c r="C191" s="7" t="s">
        <v>623</v>
      </c>
      <c r="D191" s="7" t="s">
        <v>250</v>
      </c>
      <c r="E191" s="7" t="s">
        <v>46</v>
      </c>
      <c r="F191" s="10" t="s">
        <v>33</v>
      </c>
      <c r="G191" s="10" t="s">
        <v>33</v>
      </c>
      <c r="H191" s="10" t="s">
        <v>35</v>
      </c>
      <c r="I191" s="10" t="s">
        <v>33</v>
      </c>
      <c r="J191" s="10" t="s">
        <v>33</v>
      </c>
      <c r="K191" s="10" t="s">
        <v>35</v>
      </c>
      <c r="L191" s="20">
        <v>8.8333333333333339</v>
      </c>
      <c r="M191" s="13">
        <f t="shared" si="0"/>
        <v>3.5333333333333337</v>
      </c>
      <c r="N191" s="15">
        <v>9.5617977528089888</v>
      </c>
      <c r="O191" s="15">
        <v>9.5842696629213489</v>
      </c>
      <c r="P191" s="15">
        <v>9.5842696629213489</v>
      </c>
      <c r="Q191" s="15">
        <v>9.5842696629213489</v>
      </c>
      <c r="R191" s="15">
        <v>9.5842696629213489</v>
      </c>
      <c r="S191" s="15">
        <f t="shared" si="1"/>
        <v>9.5797752808988772</v>
      </c>
      <c r="T191" s="15">
        <f t="shared" si="2"/>
        <v>5.7478651685393265</v>
      </c>
      <c r="U191" s="17">
        <f t="shared" si="3"/>
        <v>9.2811985018726606</v>
      </c>
      <c r="V191" s="19"/>
      <c r="W191" s="19"/>
      <c r="X191" s="19"/>
      <c r="Y191" s="19"/>
      <c r="Z191" s="19"/>
    </row>
    <row r="192" spans="1:26" ht="45" customHeight="1">
      <c r="A192" s="7" t="s">
        <v>688</v>
      </c>
      <c r="B192" s="7" t="s">
        <v>689</v>
      </c>
      <c r="C192" s="7" t="s">
        <v>623</v>
      </c>
      <c r="D192" s="7" t="s">
        <v>84</v>
      </c>
      <c r="E192" s="7" t="s">
        <v>31</v>
      </c>
      <c r="F192" s="10" t="s">
        <v>33</v>
      </c>
      <c r="G192" s="10" t="s">
        <v>33</v>
      </c>
      <c r="H192" s="10" t="s">
        <v>36</v>
      </c>
      <c r="I192" s="10" t="s">
        <v>33</v>
      </c>
      <c r="J192" s="10" t="s">
        <v>33</v>
      </c>
      <c r="K192" s="10" t="s">
        <v>36</v>
      </c>
      <c r="L192" s="20">
        <v>7.6666666666666661</v>
      </c>
      <c r="M192" s="13">
        <f t="shared" si="0"/>
        <v>3.0666666666666664</v>
      </c>
      <c r="N192" s="15">
        <v>9.4459459459459456</v>
      </c>
      <c r="O192" s="15">
        <v>9.4324324324324316</v>
      </c>
      <c r="P192" s="15">
        <v>9.4054054054054053</v>
      </c>
      <c r="Q192" s="15">
        <v>9.4594594594594597</v>
      </c>
      <c r="R192" s="15">
        <v>9.4189189189189193</v>
      </c>
      <c r="S192" s="15">
        <f t="shared" si="1"/>
        <v>9.4324324324324316</v>
      </c>
      <c r="T192" s="15">
        <f t="shared" si="2"/>
        <v>5.6594594594594589</v>
      </c>
      <c r="U192" s="17">
        <f t="shared" si="3"/>
        <v>8.7261261261261254</v>
      </c>
      <c r="V192" s="19"/>
      <c r="W192" s="19"/>
      <c r="X192" s="19"/>
      <c r="Y192" s="19"/>
      <c r="Z192" s="19"/>
    </row>
    <row r="193" spans="1:26" ht="45" customHeight="1">
      <c r="A193" s="7" t="s">
        <v>690</v>
      </c>
      <c r="B193" s="7" t="s">
        <v>691</v>
      </c>
      <c r="C193" s="7" t="s">
        <v>623</v>
      </c>
      <c r="D193" s="7" t="s">
        <v>98</v>
      </c>
      <c r="E193" s="7" t="s">
        <v>81</v>
      </c>
      <c r="F193" s="10" t="s">
        <v>37</v>
      </c>
      <c r="G193" s="10" t="s">
        <v>33</v>
      </c>
      <c r="H193" s="10" t="s">
        <v>36</v>
      </c>
      <c r="I193" s="10" t="s">
        <v>36</v>
      </c>
      <c r="J193" s="10" t="s">
        <v>37</v>
      </c>
      <c r="K193" s="10" t="s">
        <v>37</v>
      </c>
      <c r="L193" s="20">
        <v>2.166666666666667</v>
      </c>
      <c r="M193" s="13">
        <f t="shared" si="0"/>
        <v>0.86666666666666681</v>
      </c>
      <c r="N193" s="15">
        <v>10</v>
      </c>
      <c r="O193" s="15">
        <v>10</v>
      </c>
      <c r="P193" s="15">
        <v>10</v>
      </c>
      <c r="Q193" s="15">
        <v>10</v>
      </c>
      <c r="R193" s="15">
        <v>10</v>
      </c>
      <c r="S193" s="15">
        <f t="shared" si="1"/>
        <v>10</v>
      </c>
      <c r="T193" s="15">
        <f t="shared" si="2"/>
        <v>6</v>
      </c>
      <c r="U193" s="17">
        <f t="shared" si="3"/>
        <v>6.8666666666666671</v>
      </c>
      <c r="V193" s="19"/>
      <c r="W193" s="19"/>
      <c r="X193" s="19"/>
      <c r="Y193" s="19"/>
      <c r="Z193" s="19"/>
    </row>
    <row r="194" spans="1:26" ht="45" customHeight="1">
      <c r="A194" s="7" t="s">
        <v>692</v>
      </c>
      <c r="B194" s="7" t="s">
        <v>693</v>
      </c>
      <c r="C194" s="7" t="s">
        <v>623</v>
      </c>
      <c r="D194" s="7" t="s">
        <v>98</v>
      </c>
      <c r="E194" s="7" t="s">
        <v>46</v>
      </c>
      <c r="F194" s="10" t="s">
        <v>37</v>
      </c>
      <c r="G194" s="10" t="s">
        <v>37</v>
      </c>
      <c r="H194" s="10" t="s">
        <v>37</v>
      </c>
      <c r="I194" s="10" t="s">
        <v>36</v>
      </c>
      <c r="J194" s="10" t="s">
        <v>37</v>
      </c>
      <c r="K194" s="10" t="s">
        <v>36</v>
      </c>
      <c r="L194" s="20">
        <v>0.66666666666666663</v>
      </c>
      <c r="M194" s="13">
        <f t="shared" si="0"/>
        <v>0.26666666666666666</v>
      </c>
      <c r="N194" s="15">
        <v>9.4461538461538463</v>
      </c>
      <c r="O194" s="15">
        <v>9.4923076923076923</v>
      </c>
      <c r="P194" s="15">
        <v>9.430769230769231</v>
      </c>
      <c r="Q194" s="15">
        <v>9.4461538461538463</v>
      </c>
      <c r="R194" s="15">
        <v>9.4</v>
      </c>
      <c r="S194" s="15">
        <f t="shared" si="1"/>
        <v>9.4430769230769229</v>
      </c>
      <c r="T194" s="15">
        <f t="shared" si="2"/>
        <v>5.6658461538461538</v>
      </c>
      <c r="U194" s="17">
        <f t="shared" si="3"/>
        <v>5.9325128205128204</v>
      </c>
      <c r="V194" s="19"/>
      <c r="W194" s="19"/>
      <c r="X194" s="19"/>
      <c r="Y194" s="19"/>
      <c r="Z194" s="19"/>
    </row>
    <row r="195" spans="1:26" ht="45" customHeight="1">
      <c r="A195" s="7" t="s">
        <v>694</v>
      </c>
      <c r="B195" s="7" t="s">
        <v>695</v>
      </c>
      <c r="C195" s="7" t="s">
        <v>696</v>
      </c>
      <c r="D195" s="7" t="s">
        <v>98</v>
      </c>
      <c r="E195" s="7" t="s">
        <v>31</v>
      </c>
      <c r="F195" s="10" t="s">
        <v>33</v>
      </c>
      <c r="G195" s="10" t="s">
        <v>33</v>
      </c>
      <c r="H195" s="10" t="s">
        <v>33</v>
      </c>
      <c r="I195" s="10" t="s">
        <v>33</v>
      </c>
      <c r="J195" s="10" t="s">
        <v>33</v>
      </c>
      <c r="K195" s="10" t="s">
        <v>35</v>
      </c>
      <c r="L195" s="20">
        <v>9.6666666666666661</v>
      </c>
      <c r="M195" s="13">
        <f t="shared" si="0"/>
        <v>3.8666666666666667</v>
      </c>
      <c r="N195" s="15">
        <v>9.085106382978724</v>
      </c>
      <c r="O195" s="15">
        <v>9.085106382978724</v>
      </c>
      <c r="P195" s="15">
        <v>9.1063829787234045</v>
      </c>
      <c r="Q195" s="15">
        <v>9.1063829787234045</v>
      </c>
      <c r="R195" s="15">
        <v>9.1063829787234045</v>
      </c>
      <c r="S195" s="15">
        <f t="shared" si="1"/>
        <v>9.0978723404255319</v>
      </c>
      <c r="T195" s="15">
        <f t="shared" si="2"/>
        <v>5.458723404255319</v>
      </c>
      <c r="U195" s="17">
        <f t="shared" si="3"/>
        <v>9.3253900709219852</v>
      </c>
      <c r="V195" s="19"/>
      <c r="W195" s="19"/>
      <c r="X195" s="19"/>
      <c r="Y195" s="19"/>
      <c r="Z195" s="19"/>
    </row>
    <row r="196" spans="1:26" ht="45" customHeight="1">
      <c r="A196" s="7" t="s">
        <v>697</v>
      </c>
      <c r="B196" s="7" t="s">
        <v>698</v>
      </c>
      <c r="C196" s="7" t="s">
        <v>696</v>
      </c>
      <c r="D196" s="7" t="s">
        <v>98</v>
      </c>
      <c r="E196" s="7" t="s">
        <v>34</v>
      </c>
      <c r="F196" s="10" t="s">
        <v>36</v>
      </c>
      <c r="G196" s="10" t="s">
        <v>36</v>
      </c>
      <c r="H196" s="10" t="s">
        <v>37</v>
      </c>
      <c r="I196" s="10" t="s">
        <v>36</v>
      </c>
      <c r="J196" s="10" t="s">
        <v>36</v>
      </c>
      <c r="K196" s="10" t="s">
        <v>36</v>
      </c>
      <c r="L196" s="20">
        <v>2.5</v>
      </c>
      <c r="M196" s="13">
        <f t="shared" si="0"/>
        <v>1</v>
      </c>
      <c r="N196" s="15">
        <v>9.258064516129032</v>
      </c>
      <c r="O196" s="15">
        <v>9.193548387096774</v>
      </c>
      <c r="P196" s="15">
        <v>9.258064516129032</v>
      </c>
      <c r="Q196" s="15">
        <v>9.258064516129032</v>
      </c>
      <c r="R196" s="15">
        <v>9.2903225806451619</v>
      </c>
      <c r="S196" s="15">
        <f t="shared" si="1"/>
        <v>9.2516129032258068</v>
      </c>
      <c r="T196" s="15">
        <f t="shared" si="2"/>
        <v>5.5509677419354837</v>
      </c>
      <c r="U196" s="17">
        <f t="shared" si="3"/>
        <v>6.5509677419354837</v>
      </c>
      <c r="V196" s="19"/>
      <c r="W196" s="19"/>
      <c r="X196" s="19"/>
      <c r="Y196" s="19"/>
      <c r="Z196" s="19"/>
    </row>
    <row r="197" spans="1:26" ht="45" customHeight="1">
      <c r="A197" s="7" t="s">
        <v>699</v>
      </c>
      <c r="B197" s="7" t="s">
        <v>700</v>
      </c>
      <c r="C197" s="7" t="s">
        <v>701</v>
      </c>
      <c r="D197" s="7" t="s">
        <v>98</v>
      </c>
      <c r="E197" s="7" t="s">
        <v>34</v>
      </c>
      <c r="F197" s="10" t="s">
        <v>35</v>
      </c>
      <c r="G197" s="10" t="s">
        <v>33</v>
      </c>
      <c r="H197" s="10" t="s">
        <v>35</v>
      </c>
      <c r="I197" s="10" t="s">
        <v>33</v>
      </c>
      <c r="J197" s="10" t="s">
        <v>35</v>
      </c>
      <c r="K197" s="10" t="s">
        <v>35</v>
      </c>
      <c r="L197" s="20">
        <v>7.3333333333333339</v>
      </c>
      <c r="M197" s="13">
        <f t="shared" si="0"/>
        <v>2.9333333333333336</v>
      </c>
      <c r="N197" s="15">
        <v>8.9375</v>
      </c>
      <c r="O197" s="15">
        <v>9.375</v>
      </c>
      <c r="P197" s="15">
        <v>8.9375</v>
      </c>
      <c r="Q197" s="15">
        <v>9.6875</v>
      </c>
      <c r="R197" s="15">
        <v>9.875</v>
      </c>
      <c r="S197" s="15">
        <f t="shared" si="1"/>
        <v>9.3625000000000007</v>
      </c>
      <c r="T197" s="15">
        <f t="shared" si="2"/>
        <v>5.6175000000000006</v>
      </c>
      <c r="U197" s="17">
        <f t="shared" si="3"/>
        <v>8.5508333333333333</v>
      </c>
      <c r="V197" s="19"/>
      <c r="W197" s="19"/>
      <c r="X197" s="19"/>
      <c r="Y197" s="19"/>
      <c r="Z197" s="19"/>
    </row>
    <row r="198" spans="1:26" ht="45" customHeight="1">
      <c r="A198" s="7" t="s">
        <v>702</v>
      </c>
      <c r="B198" s="7" t="s">
        <v>703</v>
      </c>
      <c r="C198" s="7" t="s">
        <v>704</v>
      </c>
      <c r="D198" s="7" t="s">
        <v>98</v>
      </c>
      <c r="E198" s="7" t="s">
        <v>34</v>
      </c>
      <c r="F198" s="10" t="s">
        <v>36</v>
      </c>
      <c r="G198" s="10" t="s">
        <v>37</v>
      </c>
      <c r="H198" s="10" t="s">
        <v>36</v>
      </c>
      <c r="I198" s="10" t="s">
        <v>36</v>
      </c>
      <c r="J198" s="10" t="s">
        <v>33</v>
      </c>
      <c r="K198" s="10" t="s">
        <v>36</v>
      </c>
      <c r="L198" s="20">
        <v>4.333333333333333</v>
      </c>
      <c r="M198" s="13">
        <f t="shared" si="0"/>
        <v>1.7333333333333334</v>
      </c>
      <c r="N198" s="15">
        <v>9.1642857142857146</v>
      </c>
      <c r="O198" s="15">
        <v>9.2142857142857135</v>
      </c>
      <c r="P198" s="15">
        <v>9.1285714285714281</v>
      </c>
      <c r="Q198" s="15">
        <v>9.3214285714285712</v>
      </c>
      <c r="R198" s="15">
        <v>9.3285714285714292</v>
      </c>
      <c r="S198" s="15">
        <f t="shared" si="1"/>
        <v>9.2314285714285695</v>
      </c>
      <c r="T198" s="15">
        <f t="shared" si="2"/>
        <v>5.5388571428571414</v>
      </c>
      <c r="U198" s="17">
        <f t="shared" si="3"/>
        <v>7.2721904761904748</v>
      </c>
      <c r="V198" s="19"/>
      <c r="W198" s="19"/>
      <c r="X198" s="19"/>
      <c r="Y198" s="19"/>
      <c r="Z198" s="19"/>
    </row>
    <row r="199" spans="1:26" ht="45" customHeight="1">
      <c r="A199" s="7" t="s">
        <v>705</v>
      </c>
      <c r="B199" s="7" t="s">
        <v>706</v>
      </c>
      <c r="C199" s="7" t="s">
        <v>704</v>
      </c>
      <c r="D199" s="7" t="s">
        <v>58</v>
      </c>
      <c r="E199" s="7" t="s">
        <v>34</v>
      </c>
      <c r="F199" s="10" t="s">
        <v>37</v>
      </c>
      <c r="G199" s="10" t="s">
        <v>37</v>
      </c>
      <c r="H199" s="10" t="s">
        <v>37</v>
      </c>
      <c r="I199" s="10" t="s">
        <v>36</v>
      </c>
      <c r="J199" s="10" t="s">
        <v>37</v>
      </c>
      <c r="K199" s="10" t="s">
        <v>36</v>
      </c>
      <c r="L199" s="20">
        <v>0.66666666666666663</v>
      </c>
      <c r="M199" s="13">
        <f t="shared" si="0"/>
        <v>0.26666666666666666</v>
      </c>
      <c r="N199" s="15">
        <v>9.6578947368421044</v>
      </c>
      <c r="O199" s="15">
        <v>9.4561403508771935</v>
      </c>
      <c r="P199" s="15">
        <v>9.2807017543859658</v>
      </c>
      <c r="Q199" s="15">
        <v>9.6052631578947363</v>
      </c>
      <c r="R199" s="15">
        <v>9.5614035087719298</v>
      </c>
      <c r="S199" s="15">
        <f t="shared" si="1"/>
        <v>9.5122807017543867</v>
      </c>
      <c r="T199" s="15">
        <f t="shared" si="2"/>
        <v>5.7073684210526316</v>
      </c>
      <c r="U199" s="17">
        <f t="shared" si="3"/>
        <v>5.9740350877192983</v>
      </c>
      <c r="V199" s="19"/>
      <c r="W199" s="19"/>
      <c r="X199" s="19"/>
      <c r="Y199" s="19"/>
      <c r="Z199" s="19"/>
    </row>
    <row r="200" spans="1:26" ht="45" customHeight="1">
      <c r="A200" s="7" t="s">
        <v>707</v>
      </c>
      <c r="B200" s="7" t="s">
        <v>708</v>
      </c>
      <c r="C200" s="7" t="s">
        <v>704</v>
      </c>
      <c r="D200" s="7" t="s">
        <v>65</v>
      </c>
      <c r="E200" s="7" t="s">
        <v>34</v>
      </c>
      <c r="F200" s="10" t="s">
        <v>37</v>
      </c>
      <c r="G200" s="10" t="s">
        <v>37</v>
      </c>
      <c r="H200" s="10" t="s">
        <v>37</v>
      </c>
      <c r="I200" s="10" t="s">
        <v>36</v>
      </c>
      <c r="J200" s="10" t="s">
        <v>37</v>
      </c>
      <c r="K200" s="10" t="s">
        <v>37</v>
      </c>
      <c r="L200" s="20">
        <v>0.33333333333333331</v>
      </c>
      <c r="M200" s="13">
        <f t="shared" si="0"/>
        <v>0.13333333333333333</v>
      </c>
      <c r="N200" s="15">
        <v>9.7682926829268286</v>
      </c>
      <c r="O200" s="15">
        <v>9.7439024390243905</v>
      </c>
      <c r="P200" s="15">
        <v>9.8414634146341466</v>
      </c>
      <c r="Q200" s="15">
        <v>9.8048780487804876</v>
      </c>
      <c r="R200" s="15">
        <v>9.7560975609756095</v>
      </c>
      <c r="S200" s="15">
        <f t="shared" si="1"/>
        <v>9.7829268292682929</v>
      </c>
      <c r="T200" s="15">
        <f t="shared" si="2"/>
        <v>5.8697560975609759</v>
      </c>
      <c r="U200" s="17">
        <f t="shared" si="3"/>
        <v>6.0030894308943097</v>
      </c>
      <c r="V200" s="19"/>
      <c r="W200" s="19"/>
      <c r="X200" s="19"/>
      <c r="Y200" s="19"/>
      <c r="Z200" s="19"/>
    </row>
    <row r="201" spans="1:26" ht="45" customHeight="1">
      <c r="A201" s="7" t="s">
        <v>709</v>
      </c>
      <c r="B201" s="7" t="s">
        <v>710</v>
      </c>
      <c r="C201" s="7" t="s">
        <v>704</v>
      </c>
      <c r="D201" s="7" t="s">
        <v>65</v>
      </c>
      <c r="E201" s="7" t="s">
        <v>34</v>
      </c>
      <c r="F201" s="10" t="s">
        <v>37</v>
      </c>
      <c r="G201" s="10" t="s">
        <v>37</v>
      </c>
      <c r="H201" s="10" t="s">
        <v>37</v>
      </c>
      <c r="I201" s="10" t="s">
        <v>36</v>
      </c>
      <c r="J201" s="10" t="s">
        <v>37</v>
      </c>
      <c r="K201" s="10" t="s">
        <v>37</v>
      </c>
      <c r="L201" s="20">
        <v>0.33333333333333331</v>
      </c>
      <c r="M201" s="13">
        <f t="shared" si="0"/>
        <v>0.13333333333333333</v>
      </c>
      <c r="N201" s="15">
        <v>9.3452380952380949</v>
      </c>
      <c r="O201" s="15">
        <v>9.2857142857142865</v>
      </c>
      <c r="P201" s="15">
        <v>9.1785714285714288</v>
      </c>
      <c r="Q201" s="15">
        <v>9.4404761904761898</v>
      </c>
      <c r="R201" s="15">
        <v>9.3928571428571423</v>
      </c>
      <c r="S201" s="15">
        <f t="shared" si="1"/>
        <v>9.3285714285714274</v>
      </c>
      <c r="T201" s="15">
        <f t="shared" si="2"/>
        <v>5.5971428571428561</v>
      </c>
      <c r="U201" s="17">
        <f t="shared" si="3"/>
        <v>5.7304761904761898</v>
      </c>
      <c r="V201" s="19"/>
      <c r="W201" s="19"/>
      <c r="X201" s="19"/>
      <c r="Y201" s="19"/>
      <c r="Z201" s="19"/>
    </row>
    <row r="202" spans="1:26" ht="45" customHeight="1">
      <c r="A202" s="7" t="s">
        <v>711</v>
      </c>
      <c r="B202" s="7" t="s">
        <v>712</v>
      </c>
      <c r="C202" s="7" t="s">
        <v>704</v>
      </c>
      <c r="D202" s="7" t="s">
        <v>65</v>
      </c>
      <c r="E202" s="7" t="s">
        <v>34</v>
      </c>
      <c r="F202" s="10" t="s">
        <v>35</v>
      </c>
      <c r="G202" s="10" t="s">
        <v>33</v>
      </c>
      <c r="H202" s="10" t="s">
        <v>37</v>
      </c>
      <c r="I202" s="10" t="s">
        <v>36</v>
      </c>
      <c r="J202" s="10" t="s">
        <v>33</v>
      </c>
      <c r="K202" s="10" t="s">
        <v>36</v>
      </c>
      <c r="L202" s="20">
        <v>5.333333333333333</v>
      </c>
      <c r="M202" s="13">
        <f t="shared" si="0"/>
        <v>2.1333333333333333</v>
      </c>
      <c r="N202" s="15">
        <v>9</v>
      </c>
      <c r="O202" s="15">
        <v>9</v>
      </c>
      <c r="P202" s="15">
        <v>8.9242424242424239</v>
      </c>
      <c r="Q202" s="15">
        <v>9.0606060606060606</v>
      </c>
      <c r="R202" s="15">
        <v>9</v>
      </c>
      <c r="S202" s="15">
        <f t="shared" si="1"/>
        <v>8.9969696969696962</v>
      </c>
      <c r="T202" s="15">
        <f t="shared" si="2"/>
        <v>5.3981818181818175</v>
      </c>
      <c r="U202" s="17">
        <f t="shared" si="3"/>
        <v>7.5315151515151513</v>
      </c>
      <c r="V202" s="19"/>
      <c r="W202" s="19"/>
      <c r="X202" s="19"/>
      <c r="Y202" s="19"/>
      <c r="Z202" s="19"/>
    </row>
    <row r="203" spans="1:26" ht="45" customHeight="1">
      <c r="A203" s="7" t="s">
        <v>713</v>
      </c>
      <c r="B203" s="7" t="s">
        <v>714</v>
      </c>
      <c r="C203" s="7" t="s">
        <v>704</v>
      </c>
      <c r="D203" s="7" t="s">
        <v>84</v>
      </c>
      <c r="E203" s="7" t="s">
        <v>34</v>
      </c>
      <c r="F203" s="10" t="s">
        <v>37</v>
      </c>
      <c r="G203" s="10" t="s">
        <v>37</v>
      </c>
      <c r="H203" s="10" t="s">
        <v>37</v>
      </c>
      <c r="I203" s="10" t="s">
        <v>35</v>
      </c>
      <c r="J203" s="10" t="s">
        <v>37</v>
      </c>
      <c r="K203" s="10" t="s">
        <v>36</v>
      </c>
      <c r="L203" s="20">
        <v>1</v>
      </c>
      <c r="M203" s="13">
        <f t="shared" si="0"/>
        <v>0.4</v>
      </c>
      <c r="N203" s="15">
        <v>9.627272727272727</v>
      </c>
      <c r="O203" s="15">
        <v>9.672727272727272</v>
      </c>
      <c r="P203" s="15">
        <v>9.5727272727272723</v>
      </c>
      <c r="Q203" s="15">
        <v>9.7818181818181813</v>
      </c>
      <c r="R203" s="15">
        <v>9.7272727272727266</v>
      </c>
      <c r="S203" s="15">
        <f t="shared" si="1"/>
        <v>9.6763636363636358</v>
      </c>
      <c r="T203" s="15">
        <f t="shared" si="2"/>
        <v>5.8058181818181813</v>
      </c>
      <c r="U203" s="17">
        <f t="shared" si="3"/>
        <v>6.2058181818181817</v>
      </c>
      <c r="V203" s="19"/>
      <c r="W203" s="19"/>
      <c r="X203" s="19"/>
      <c r="Y203" s="19"/>
      <c r="Z203" s="19"/>
    </row>
    <row r="204" spans="1:26" ht="45" customHeight="1">
      <c r="A204" s="7" t="s">
        <v>715</v>
      </c>
      <c r="B204" s="7" t="s">
        <v>716</v>
      </c>
      <c r="C204" s="7" t="s">
        <v>704</v>
      </c>
      <c r="D204" s="7" t="s">
        <v>84</v>
      </c>
      <c r="E204" s="7" t="s">
        <v>34</v>
      </c>
      <c r="F204" s="10" t="s">
        <v>37</v>
      </c>
      <c r="G204" s="10" t="s">
        <v>37</v>
      </c>
      <c r="H204" s="10" t="s">
        <v>37</v>
      </c>
      <c r="I204" s="10" t="s">
        <v>36</v>
      </c>
      <c r="J204" s="10" t="s">
        <v>37</v>
      </c>
      <c r="K204" s="10" t="s">
        <v>37</v>
      </c>
      <c r="L204" s="20">
        <v>0.33333333333333331</v>
      </c>
      <c r="M204" s="13">
        <f t="shared" si="0"/>
        <v>0.13333333333333333</v>
      </c>
      <c r="N204" s="15">
        <v>9.5222222222222221</v>
      </c>
      <c r="O204" s="15">
        <v>9.5444444444444443</v>
      </c>
      <c r="P204" s="15">
        <v>9.4444444444444446</v>
      </c>
      <c r="Q204" s="15">
        <v>9.5444444444444443</v>
      </c>
      <c r="R204" s="15">
        <v>9.5444444444444443</v>
      </c>
      <c r="S204" s="15">
        <f t="shared" si="1"/>
        <v>9.52</v>
      </c>
      <c r="T204" s="15">
        <f t="shared" si="2"/>
        <v>5.7119999999999997</v>
      </c>
      <c r="U204" s="17">
        <f t="shared" si="3"/>
        <v>5.8453333333333335</v>
      </c>
      <c r="V204" s="19"/>
      <c r="W204" s="19"/>
      <c r="X204" s="19"/>
      <c r="Y204" s="19"/>
      <c r="Z204" s="19"/>
    </row>
    <row r="205" spans="1:26" ht="45" customHeight="1">
      <c r="A205" s="7" t="s">
        <v>717</v>
      </c>
      <c r="B205" s="7" t="s">
        <v>718</v>
      </c>
      <c r="C205" s="7" t="s">
        <v>704</v>
      </c>
      <c r="D205" s="7" t="s">
        <v>98</v>
      </c>
      <c r="E205" s="7" t="s">
        <v>34</v>
      </c>
      <c r="F205" s="10" t="s">
        <v>36</v>
      </c>
      <c r="G205" s="10" t="s">
        <v>37</v>
      </c>
      <c r="H205" s="10" t="s">
        <v>37</v>
      </c>
      <c r="I205" s="10" t="s">
        <v>36</v>
      </c>
      <c r="J205" s="10" t="s">
        <v>33</v>
      </c>
      <c r="K205" s="10" t="s">
        <v>37</v>
      </c>
      <c r="L205" s="20">
        <v>3.166666666666667</v>
      </c>
      <c r="M205" s="13">
        <f t="shared" si="0"/>
        <v>1.2666666666666668</v>
      </c>
      <c r="N205" s="15">
        <v>9.6837606837606831</v>
      </c>
      <c r="O205" s="15">
        <v>9.5726495726495724</v>
      </c>
      <c r="P205" s="15">
        <v>9.4017094017094021</v>
      </c>
      <c r="Q205" s="15">
        <v>9.6239316239316235</v>
      </c>
      <c r="R205" s="15">
        <v>9.752136752136753</v>
      </c>
      <c r="S205" s="15">
        <f t="shared" si="1"/>
        <v>9.6068376068376065</v>
      </c>
      <c r="T205" s="15">
        <f t="shared" si="2"/>
        <v>5.7641025641025641</v>
      </c>
      <c r="U205" s="17">
        <f t="shared" si="3"/>
        <v>7.0307692307692307</v>
      </c>
      <c r="V205" s="19"/>
      <c r="W205" s="19"/>
      <c r="X205" s="19"/>
      <c r="Y205" s="19"/>
      <c r="Z205" s="19"/>
    </row>
    <row r="206" spans="1:26" ht="45" customHeight="1">
      <c r="A206" s="7" t="s">
        <v>719</v>
      </c>
      <c r="B206" s="7" t="s">
        <v>720</v>
      </c>
      <c r="C206" s="7" t="s">
        <v>704</v>
      </c>
      <c r="D206" s="7" t="s">
        <v>65</v>
      </c>
      <c r="E206" s="7" t="s">
        <v>34</v>
      </c>
      <c r="F206" s="10" t="s">
        <v>33</v>
      </c>
      <c r="G206" s="10" t="s">
        <v>37</v>
      </c>
      <c r="H206" s="10" t="s">
        <v>33</v>
      </c>
      <c r="I206" s="10" t="s">
        <v>33</v>
      </c>
      <c r="J206" s="10" t="s">
        <v>33</v>
      </c>
      <c r="K206" s="10" t="s">
        <v>35</v>
      </c>
      <c r="L206" s="20">
        <v>8.6666666666666661</v>
      </c>
      <c r="M206" s="13">
        <f t="shared" si="0"/>
        <v>3.4666666666666668</v>
      </c>
      <c r="N206" s="15">
        <v>9.3644067796610173</v>
      </c>
      <c r="O206" s="15">
        <v>9.3728813559322042</v>
      </c>
      <c r="P206" s="15">
        <v>9.3559322033898304</v>
      </c>
      <c r="Q206" s="15">
        <v>9.398305084745763</v>
      </c>
      <c r="R206" s="15">
        <v>9.3898305084745761</v>
      </c>
      <c r="S206" s="15">
        <f t="shared" si="1"/>
        <v>9.3762711864406789</v>
      </c>
      <c r="T206" s="15">
        <f t="shared" si="2"/>
        <v>5.6257627118644074</v>
      </c>
      <c r="U206" s="17">
        <f t="shared" si="3"/>
        <v>9.0924293785310741</v>
      </c>
      <c r="V206" s="19"/>
      <c r="W206" s="19"/>
      <c r="X206" s="19"/>
      <c r="Y206" s="19"/>
      <c r="Z206" s="19"/>
    </row>
    <row r="207" spans="1:26" ht="45" customHeight="1">
      <c r="A207" s="7" t="s">
        <v>721</v>
      </c>
      <c r="B207" s="7" t="s">
        <v>722</v>
      </c>
      <c r="C207" s="7" t="s">
        <v>704</v>
      </c>
      <c r="D207" s="7" t="s">
        <v>170</v>
      </c>
      <c r="E207" s="7" t="s">
        <v>34</v>
      </c>
      <c r="F207" s="10" t="s">
        <v>35</v>
      </c>
      <c r="G207" s="10" t="s">
        <v>35</v>
      </c>
      <c r="H207" s="10" t="s">
        <v>36</v>
      </c>
      <c r="I207" s="10" t="s">
        <v>33</v>
      </c>
      <c r="J207" s="10" t="s">
        <v>33</v>
      </c>
      <c r="K207" s="10" t="s">
        <v>37</v>
      </c>
      <c r="L207" s="20">
        <v>6.166666666666667</v>
      </c>
      <c r="M207" s="13">
        <f t="shared" si="0"/>
        <v>2.4666666666666668</v>
      </c>
      <c r="N207" s="15">
        <v>9.2340425531914896</v>
      </c>
      <c r="O207" s="15">
        <v>9.2234042553191493</v>
      </c>
      <c r="P207" s="15">
        <v>9.0957446808510642</v>
      </c>
      <c r="Q207" s="15">
        <v>9.3085106382978715</v>
      </c>
      <c r="R207" s="15">
        <v>9.3191489361702136</v>
      </c>
      <c r="S207" s="15">
        <f t="shared" si="1"/>
        <v>9.2361702127659573</v>
      </c>
      <c r="T207" s="15">
        <f t="shared" si="2"/>
        <v>5.5417021276595744</v>
      </c>
      <c r="U207" s="17">
        <f t="shared" si="3"/>
        <v>8.0083687943262412</v>
      </c>
      <c r="V207" s="19"/>
      <c r="W207" s="19"/>
      <c r="X207" s="19"/>
      <c r="Y207" s="19"/>
      <c r="Z207" s="19"/>
    </row>
    <row r="208" spans="1:26" ht="45" customHeight="1">
      <c r="A208" s="7" t="s">
        <v>723</v>
      </c>
      <c r="B208" s="7" t="s">
        <v>724</v>
      </c>
      <c r="C208" s="7" t="s">
        <v>704</v>
      </c>
      <c r="D208" s="7" t="s">
        <v>473</v>
      </c>
      <c r="E208" s="7" t="s">
        <v>34</v>
      </c>
      <c r="F208" s="10" t="s">
        <v>37</v>
      </c>
      <c r="G208" s="10" t="s">
        <v>37</v>
      </c>
      <c r="H208" s="10" t="s">
        <v>36</v>
      </c>
      <c r="I208" s="10" t="s">
        <v>35</v>
      </c>
      <c r="J208" s="10" t="s">
        <v>33</v>
      </c>
      <c r="K208" s="10" t="s">
        <v>36</v>
      </c>
      <c r="L208" s="20">
        <v>3.8333333333333335</v>
      </c>
      <c r="M208" s="13">
        <f t="shared" si="0"/>
        <v>1.5333333333333334</v>
      </c>
      <c r="N208" s="15">
        <v>9.2686567164179099</v>
      </c>
      <c r="O208" s="15">
        <v>9.2985074626865671</v>
      </c>
      <c r="P208" s="15">
        <v>9.4029850746268657</v>
      </c>
      <c r="Q208" s="15">
        <v>9.3880597014925371</v>
      </c>
      <c r="R208" s="15">
        <v>9.4029850746268657</v>
      </c>
      <c r="S208" s="15">
        <f t="shared" si="1"/>
        <v>9.3522388059701491</v>
      </c>
      <c r="T208" s="15">
        <f t="shared" si="2"/>
        <v>5.6113432835820891</v>
      </c>
      <c r="U208" s="17">
        <f t="shared" si="3"/>
        <v>7.1446766169154223</v>
      </c>
      <c r="V208" s="19"/>
      <c r="W208" s="19"/>
      <c r="X208" s="19"/>
      <c r="Y208" s="19"/>
      <c r="Z208" s="19"/>
    </row>
    <row r="209" spans="1:26" ht="45" customHeight="1">
      <c r="A209" s="7" t="s">
        <v>725</v>
      </c>
      <c r="B209" s="7" t="s">
        <v>726</v>
      </c>
      <c r="C209" s="7" t="s">
        <v>704</v>
      </c>
      <c r="D209" s="7" t="s">
        <v>58</v>
      </c>
      <c r="E209" s="7" t="s">
        <v>34</v>
      </c>
      <c r="F209" s="10" t="s">
        <v>36</v>
      </c>
      <c r="G209" s="10" t="s">
        <v>37</v>
      </c>
      <c r="H209" s="10" t="s">
        <v>37</v>
      </c>
      <c r="I209" s="10" t="s">
        <v>37</v>
      </c>
      <c r="J209" s="10" t="s">
        <v>37</v>
      </c>
      <c r="K209" s="10" t="s">
        <v>37</v>
      </c>
      <c r="L209" s="20">
        <v>0.83333333333333337</v>
      </c>
      <c r="M209" s="13">
        <f t="shared" si="0"/>
        <v>0.33333333333333337</v>
      </c>
      <c r="N209" s="15">
        <v>9.514705882352942</v>
      </c>
      <c r="O209" s="15">
        <v>9.2794117647058822</v>
      </c>
      <c r="P209" s="15">
        <v>9.2058823529411757</v>
      </c>
      <c r="Q209" s="15">
        <v>9.5294117647058822</v>
      </c>
      <c r="R209" s="15">
        <v>9.6470588235294112</v>
      </c>
      <c r="S209" s="15">
        <f t="shared" si="1"/>
        <v>9.4352941176470591</v>
      </c>
      <c r="T209" s="15">
        <f t="shared" si="2"/>
        <v>5.6611764705882353</v>
      </c>
      <c r="U209" s="17">
        <f t="shared" si="3"/>
        <v>5.9945098039215683</v>
      </c>
      <c r="V209" s="19"/>
      <c r="W209" s="19"/>
      <c r="X209" s="19"/>
      <c r="Y209" s="19"/>
      <c r="Z209" s="19"/>
    </row>
    <row r="210" spans="1:26" ht="45" customHeight="1">
      <c r="A210" s="7" t="s">
        <v>727</v>
      </c>
      <c r="B210" s="7" t="s">
        <v>728</v>
      </c>
      <c r="C210" s="7" t="s">
        <v>704</v>
      </c>
      <c r="D210" s="7" t="s">
        <v>65</v>
      </c>
      <c r="E210" s="7" t="s">
        <v>34</v>
      </c>
      <c r="F210" s="10" t="s">
        <v>33</v>
      </c>
      <c r="G210" s="10" t="s">
        <v>37</v>
      </c>
      <c r="H210" s="10" t="s">
        <v>33</v>
      </c>
      <c r="I210" s="10" t="s">
        <v>36</v>
      </c>
      <c r="J210" s="10" t="s">
        <v>35</v>
      </c>
      <c r="K210" s="10" t="s">
        <v>35</v>
      </c>
      <c r="L210" s="20">
        <v>7.333333333333333</v>
      </c>
      <c r="M210" s="13">
        <f t="shared" si="0"/>
        <v>2.9333333333333336</v>
      </c>
      <c r="N210" s="15">
        <v>9.2577319587628875</v>
      </c>
      <c r="O210" s="15">
        <v>9.2474226804123703</v>
      </c>
      <c r="P210" s="15">
        <v>9.2577319587628875</v>
      </c>
      <c r="Q210" s="15">
        <v>9.2680412371134029</v>
      </c>
      <c r="R210" s="15">
        <v>9.2680412371134029</v>
      </c>
      <c r="S210" s="15">
        <f t="shared" si="1"/>
        <v>9.2597938144329905</v>
      </c>
      <c r="T210" s="15">
        <f t="shared" si="2"/>
        <v>5.5558762886597943</v>
      </c>
      <c r="U210" s="17">
        <f t="shared" si="3"/>
        <v>8.4892096219931279</v>
      </c>
      <c r="V210" s="19"/>
      <c r="W210" s="19"/>
      <c r="X210" s="19"/>
      <c r="Y210" s="19"/>
      <c r="Z210" s="19"/>
    </row>
    <row r="211" spans="1:26" ht="45" customHeight="1">
      <c r="A211" s="7" t="s">
        <v>729</v>
      </c>
      <c r="B211" s="7" t="s">
        <v>730</v>
      </c>
      <c r="C211" s="7" t="s">
        <v>704</v>
      </c>
      <c r="D211" s="7" t="s">
        <v>473</v>
      </c>
      <c r="E211" s="7" t="s">
        <v>34</v>
      </c>
      <c r="F211" s="10" t="s">
        <v>35</v>
      </c>
      <c r="G211" s="10" t="s">
        <v>37</v>
      </c>
      <c r="H211" s="10" t="s">
        <v>36</v>
      </c>
      <c r="I211" s="10" t="s">
        <v>33</v>
      </c>
      <c r="J211" s="10" t="s">
        <v>33</v>
      </c>
      <c r="K211" s="10" t="s">
        <v>36</v>
      </c>
      <c r="L211" s="20">
        <v>5.833333333333333</v>
      </c>
      <c r="M211" s="13">
        <f t="shared" si="0"/>
        <v>2.3333333333333335</v>
      </c>
      <c r="N211" s="15">
        <v>9.4090909090909083</v>
      </c>
      <c r="O211" s="15">
        <v>9.3863636363636367</v>
      </c>
      <c r="P211" s="15">
        <v>9.5</v>
      </c>
      <c r="Q211" s="15">
        <v>9.4318181818181817</v>
      </c>
      <c r="R211" s="15">
        <v>9.454545454545455</v>
      </c>
      <c r="S211" s="15">
        <f t="shared" si="1"/>
        <v>9.4363636363636356</v>
      </c>
      <c r="T211" s="15">
        <f t="shared" si="2"/>
        <v>5.6618181818181812</v>
      </c>
      <c r="U211" s="17">
        <f t="shared" si="3"/>
        <v>7.9951515151515142</v>
      </c>
      <c r="V211" s="19"/>
      <c r="W211" s="19"/>
      <c r="X211" s="19"/>
      <c r="Y211" s="19"/>
      <c r="Z211" s="19"/>
    </row>
    <row r="212" spans="1:26" ht="45" customHeight="1">
      <c r="A212" s="7" t="s">
        <v>731</v>
      </c>
      <c r="B212" s="7" t="s">
        <v>732</v>
      </c>
      <c r="C212" s="7" t="s">
        <v>733</v>
      </c>
      <c r="D212" s="7" t="s">
        <v>98</v>
      </c>
      <c r="E212" s="7" t="s">
        <v>34</v>
      </c>
      <c r="F212" s="10" t="s">
        <v>33</v>
      </c>
      <c r="G212" s="10" t="s">
        <v>33</v>
      </c>
      <c r="H212" s="10" t="s">
        <v>35</v>
      </c>
      <c r="I212" s="10" t="s">
        <v>33</v>
      </c>
      <c r="J212" s="10" t="s">
        <v>37</v>
      </c>
      <c r="K212" s="10" t="s">
        <v>36</v>
      </c>
      <c r="L212" s="20">
        <v>6.5</v>
      </c>
      <c r="M212" s="13">
        <f t="shared" si="0"/>
        <v>2.6</v>
      </c>
      <c r="N212" s="15">
        <v>9.8888888888888893</v>
      </c>
      <c r="O212" s="15">
        <v>9.8888888888888893</v>
      </c>
      <c r="P212" s="15">
        <v>9.8888888888888893</v>
      </c>
      <c r="Q212" s="15">
        <v>9.8888888888888893</v>
      </c>
      <c r="R212" s="15">
        <v>9.8888888888888893</v>
      </c>
      <c r="S212" s="15">
        <f t="shared" si="1"/>
        <v>9.8888888888888893</v>
      </c>
      <c r="T212" s="15">
        <f t="shared" si="2"/>
        <v>5.9333333333333336</v>
      </c>
      <c r="U212" s="17">
        <f t="shared" si="3"/>
        <v>8.5333333333333332</v>
      </c>
      <c r="V212" s="19"/>
      <c r="W212" s="19"/>
      <c r="X212" s="19"/>
      <c r="Y212" s="19"/>
      <c r="Z212" s="19"/>
    </row>
    <row r="213" spans="1:26" ht="45" customHeight="1">
      <c r="A213" s="7" t="s">
        <v>734</v>
      </c>
      <c r="B213" s="7" t="s">
        <v>735</v>
      </c>
      <c r="C213" s="7" t="s">
        <v>733</v>
      </c>
      <c r="D213" s="7" t="s">
        <v>338</v>
      </c>
      <c r="E213" s="7" t="s">
        <v>34</v>
      </c>
      <c r="F213" s="10" t="s">
        <v>33</v>
      </c>
      <c r="G213" s="10" t="s">
        <v>33</v>
      </c>
      <c r="H213" s="10" t="s">
        <v>36</v>
      </c>
      <c r="I213" s="10" t="s">
        <v>33</v>
      </c>
      <c r="J213" s="10" t="s">
        <v>37</v>
      </c>
      <c r="K213" s="10" t="s">
        <v>35</v>
      </c>
      <c r="L213" s="20">
        <v>6</v>
      </c>
      <c r="M213" s="13">
        <f t="shared" si="0"/>
        <v>2.4000000000000004</v>
      </c>
      <c r="N213" s="15">
        <v>9.5555555555555554</v>
      </c>
      <c r="O213" s="15">
        <v>9.5833333333333339</v>
      </c>
      <c r="P213" s="15">
        <v>9.375</v>
      </c>
      <c r="Q213" s="15">
        <v>9.5416666666666661</v>
      </c>
      <c r="R213" s="15">
        <v>9.5138888888888893</v>
      </c>
      <c r="S213" s="15">
        <f t="shared" si="1"/>
        <v>9.5138888888888893</v>
      </c>
      <c r="T213" s="15">
        <f t="shared" si="2"/>
        <v>5.708333333333333</v>
      </c>
      <c r="U213" s="17">
        <f t="shared" si="3"/>
        <v>8.1083333333333343</v>
      </c>
      <c r="V213" s="19"/>
      <c r="W213" s="19"/>
      <c r="X213" s="19"/>
      <c r="Y213" s="19"/>
      <c r="Z213" s="19"/>
    </row>
    <row r="214" spans="1:26" ht="45" customHeight="1">
      <c r="A214" s="7" t="s">
        <v>736</v>
      </c>
      <c r="B214" s="7" t="s">
        <v>737</v>
      </c>
      <c r="C214" s="7" t="s">
        <v>733</v>
      </c>
      <c r="D214" s="7" t="s">
        <v>29</v>
      </c>
      <c r="E214" s="7" t="s">
        <v>34</v>
      </c>
      <c r="F214" s="10" t="s">
        <v>33</v>
      </c>
      <c r="G214" s="10" t="s">
        <v>33</v>
      </c>
      <c r="H214" s="10" t="s">
        <v>35</v>
      </c>
      <c r="I214" s="10" t="s">
        <v>33</v>
      </c>
      <c r="J214" s="10" t="s">
        <v>33</v>
      </c>
      <c r="K214" s="10" t="s">
        <v>35</v>
      </c>
      <c r="L214" s="20">
        <v>8.8333333333333339</v>
      </c>
      <c r="M214" s="13">
        <f t="shared" si="0"/>
        <v>3.5333333333333337</v>
      </c>
      <c r="N214" s="15">
        <v>9.3636363636363633</v>
      </c>
      <c r="O214" s="15">
        <v>9.282828282828282</v>
      </c>
      <c r="P214" s="15">
        <v>9.0808080808080813</v>
      </c>
      <c r="Q214" s="15">
        <v>9.3434343434343443</v>
      </c>
      <c r="R214" s="15">
        <v>9.6262626262626263</v>
      </c>
      <c r="S214" s="15">
        <f t="shared" si="1"/>
        <v>9.3393939393939398</v>
      </c>
      <c r="T214" s="15">
        <f t="shared" si="2"/>
        <v>5.6036363636363635</v>
      </c>
      <c r="U214" s="17">
        <f t="shared" si="3"/>
        <v>9.1369696969696967</v>
      </c>
      <c r="V214" s="19"/>
      <c r="W214" s="19"/>
      <c r="X214" s="19"/>
      <c r="Y214" s="19"/>
      <c r="Z214" s="19"/>
    </row>
    <row r="215" spans="1:26" ht="45" customHeight="1">
      <c r="A215" s="7" t="s">
        <v>738</v>
      </c>
      <c r="B215" s="7" t="s">
        <v>739</v>
      </c>
      <c r="C215" s="7" t="s">
        <v>733</v>
      </c>
      <c r="D215" s="7" t="s">
        <v>271</v>
      </c>
      <c r="E215" s="7" t="s">
        <v>34</v>
      </c>
      <c r="F215" s="10" t="s">
        <v>33</v>
      </c>
      <c r="G215" s="10" t="s">
        <v>33</v>
      </c>
      <c r="H215" s="10" t="s">
        <v>35</v>
      </c>
      <c r="I215" s="10" t="s">
        <v>33</v>
      </c>
      <c r="J215" s="10" t="s">
        <v>37</v>
      </c>
      <c r="K215" s="10" t="s">
        <v>36</v>
      </c>
      <c r="L215" s="20">
        <v>6.5</v>
      </c>
      <c r="M215" s="13">
        <f t="shared" si="0"/>
        <v>2.6</v>
      </c>
      <c r="N215" s="15">
        <v>9.6034482758620694</v>
      </c>
      <c r="O215" s="15">
        <v>9.5172413793103452</v>
      </c>
      <c r="P215" s="15">
        <v>9.3103448275862064</v>
      </c>
      <c r="Q215" s="15">
        <v>9.5172413793103452</v>
      </c>
      <c r="R215" s="15">
        <v>9.5517241379310338</v>
      </c>
      <c r="S215" s="15">
        <f t="shared" si="1"/>
        <v>9.5</v>
      </c>
      <c r="T215" s="15">
        <f t="shared" si="2"/>
        <v>5.7</v>
      </c>
      <c r="U215" s="17">
        <f t="shared" si="3"/>
        <v>8.3000000000000007</v>
      </c>
      <c r="V215" s="19"/>
      <c r="W215" s="19"/>
      <c r="X215" s="19"/>
      <c r="Y215" s="19"/>
      <c r="Z215" s="19"/>
    </row>
    <row r="216" spans="1:26" ht="45" customHeight="1">
      <c r="A216" s="7" t="s">
        <v>740</v>
      </c>
      <c r="B216" s="7" t="s">
        <v>741</v>
      </c>
      <c r="C216" s="7" t="s">
        <v>733</v>
      </c>
      <c r="D216" s="7" t="s">
        <v>98</v>
      </c>
      <c r="E216" s="7" t="s">
        <v>34</v>
      </c>
      <c r="F216" s="10" t="s">
        <v>36</v>
      </c>
      <c r="G216" s="10" t="s">
        <v>35</v>
      </c>
      <c r="H216" s="10" t="s">
        <v>36</v>
      </c>
      <c r="I216" s="10" t="s">
        <v>36</v>
      </c>
      <c r="J216" s="10" t="s">
        <v>37</v>
      </c>
      <c r="K216" s="10" t="s">
        <v>36</v>
      </c>
      <c r="L216" s="20">
        <v>3.0000000000000004</v>
      </c>
      <c r="M216" s="13">
        <f t="shared" si="0"/>
        <v>1.2000000000000002</v>
      </c>
      <c r="N216" s="15">
        <v>9.4183673469387763</v>
      </c>
      <c r="O216" s="15">
        <v>9.408163265306122</v>
      </c>
      <c r="P216" s="15">
        <v>9.387755102040817</v>
      </c>
      <c r="Q216" s="15">
        <v>9.4183673469387763</v>
      </c>
      <c r="R216" s="15">
        <v>9.4285714285714288</v>
      </c>
      <c r="S216" s="15">
        <f t="shared" si="1"/>
        <v>9.4122448979591837</v>
      </c>
      <c r="T216" s="15">
        <f t="shared" si="2"/>
        <v>5.6473469387755104</v>
      </c>
      <c r="U216" s="17">
        <f t="shared" si="3"/>
        <v>6.8473469387755106</v>
      </c>
      <c r="V216" s="19"/>
      <c r="W216" s="19"/>
      <c r="X216" s="19"/>
      <c r="Y216" s="19"/>
      <c r="Z216" s="19"/>
    </row>
    <row r="217" spans="1:26" ht="45" customHeight="1">
      <c r="A217" s="7" t="s">
        <v>742</v>
      </c>
      <c r="B217" s="7" t="s">
        <v>743</v>
      </c>
      <c r="C217" s="7" t="s">
        <v>733</v>
      </c>
      <c r="D217" s="7" t="s">
        <v>58</v>
      </c>
      <c r="E217" s="7" t="s">
        <v>34</v>
      </c>
      <c r="F217" s="10" t="s">
        <v>36</v>
      </c>
      <c r="G217" s="10" t="s">
        <v>33</v>
      </c>
      <c r="H217" s="10" t="s">
        <v>35</v>
      </c>
      <c r="I217" s="10" t="s">
        <v>33</v>
      </c>
      <c r="J217" s="10" t="s">
        <v>37</v>
      </c>
      <c r="K217" s="10" t="s">
        <v>35</v>
      </c>
      <c r="L217" s="20">
        <v>5.166666666666667</v>
      </c>
      <c r="M217" s="13">
        <f t="shared" si="0"/>
        <v>2.0666666666666669</v>
      </c>
      <c r="N217" s="15">
        <v>9.4761904761904763</v>
      </c>
      <c r="O217" s="15">
        <v>9.5476190476190474</v>
      </c>
      <c r="P217" s="15">
        <v>9.3928571428571423</v>
      </c>
      <c r="Q217" s="15">
        <v>9.5952380952380949</v>
      </c>
      <c r="R217" s="15">
        <v>9.5833333333333339</v>
      </c>
      <c r="S217" s="15">
        <f t="shared" si="1"/>
        <v>9.519047619047619</v>
      </c>
      <c r="T217" s="15">
        <f t="shared" si="2"/>
        <v>5.7114285714285709</v>
      </c>
      <c r="U217" s="17">
        <f t="shared" si="3"/>
        <v>7.7780952380952382</v>
      </c>
      <c r="V217" s="19"/>
      <c r="W217" s="19"/>
      <c r="X217" s="19"/>
      <c r="Y217" s="19"/>
      <c r="Z217" s="19"/>
    </row>
    <row r="218" spans="1:26" ht="45" customHeight="1">
      <c r="A218" s="7" t="s">
        <v>744</v>
      </c>
      <c r="B218" s="7" t="s">
        <v>745</v>
      </c>
      <c r="C218" s="7" t="s">
        <v>733</v>
      </c>
      <c r="D218" s="7" t="s">
        <v>65</v>
      </c>
      <c r="E218" s="7" t="s">
        <v>34</v>
      </c>
      <c r="F218" s="10" t="s">
        <v>33</v>
      </c>
      <c r="G218" s="10" t="s">
        <v>33</v>
      </c>
      <c r="H218" s="10" t="s">
        <v>35</v>
      </c>
      <c r="I218" s="10" t="s">
        <v>33</v>
      </c>
      <c r="J218" s="10" t="s">
        <v>33</v>
      </c>
      <c r="K218" s="10" t="s">
        <v>36</v>
      </c>
      <c r="L218" s="20">
        <v>8.5000000000000018</v>
      </c>
      <c r="M218" s="13">
        <f t="shared" si="0"/>
        <v>3.4000000000000008</v>
      </c>
      <c r="N218" s="15">
        <v>9.3135593220338979</v>
      </c>
      <c r="O218" s="15">
        <v>9.2796610169491522</v>
      </c>
      <c r="P218" s="15">
        <v>9.0338983050847457</v>
      </c>
      <c r="Q218" s="15">
        <v>9.3898305084745761</v>
      </c>
      <c r="R218" s="15">
        <v>9.3898305084745761</v>
      </c>
      <c r="S218" s="15">
        <f t="shared" si="1"/>
        <v>9.2813559322033896</v>
      </c>
      <c r="T218" s="15">
        <f t="shared" si="2"/>
        <v>5.5688135593220336</v>
      </c>
      <c r="U218" s="17">
        <f t="shared" si="3"/>
        <v>8.9688135593220348</v>
      </c>
      <c r="V218" s="19"/>
      <c r="W218" s="19"/>
      <c r="X218" s="19"/>
      <c r="Y218" s="19"/>
      <c r="Z218" s="19"/>
    </row>
    <row r="219" spans="1:26" ht="45" customHeight="1">
      <c r="A219" s="7" t="s">
        <v>746</v>
      </c>
      <c r="B219" s="7" t="s">
        <v>747</v>
      </c>
      <c r="C219" s="7" t="s">
        <v>733</v>
      </c>
      <c r="D219" s="7" t="s">
        <v>150</v>
      </c>
      <c r="E219" s="7" t="s">
        <v>34</v>
      </c>
      <c r="F219" s="10" t="s">
        <v>33</v>
      </c>
      <c r="G219" s="10" t="s">
        <v>33</v>
      </c>
      <c r="H219" s="10" t="s">
        <v>36</v>
      </c>
      <c r="I219" s="10" t="s">
        <v>33</v>
      </c>
      <c r="J219" s="10" t="s">
        <v>33</v>
      </c>
      <c r="K219" s="10" t="s">
        <v>35</v>
      </c>
      <c r="L219" s="20">
        <v>8</v>
      </c>
      <c r="M219" s="13">
        <f t="shared" si="0"/>
        <v>3.2</v>
      </c>
      <c r="N219" s="15">
        <v>9.4153846153846157</v>
      </c>
      <c r="O219" s="15">
        <v>9.5076923076923077</v>
      </c>
      <c r="P219" s="15">
        <v>9.569230769230769</v>
      </c>
      <c r="Q219" s="15">
        <v>9.6</v>
      </c>
      <c r="R219" s="15">
        <v>9.569230769230769</v>
      </c>
      <c r="S219" s="15">
        <f t="shared" si="1"/>
        <v>9.5323076923076933</v>
      </c>
      <c r="T219" s="15">
        <f t="shared" si="2"/>
        <v>5.719384615384616</v>
      </c>
      <c r="U219" s="17">
        <f t="shared" si="3"/>
        <v>8.9193846153846152</v>
      </c>
      <c r="V219" s="19"/>
      <c r="W219" s="19"/>
      <c r="X219" s="19"/>
      <c r="Y219" s="19"/>
      <c r="Z219" s="19"/>
    </row>
    <row r="220" spans="1:26" ht="45" customHeight="1">
      <c r="A220" s="7" t="s">
        <v>748</v>
      </c>
      <c r="B220" s="7" t="s">
        <v>749</v>
      </c>
      <c r="C220" s="7" t="s">
        <v>733</v>
      </c>
      <c r="D220" s="7" t="s">
        <v>84</v>
      </c>
      <c r="E220" s="7" t="s">
        <v>34</v>
      </c>
      <c r="F220" s="10" t="s">
        <v>33</v>
      </c>
      <c r="G220" s="10" t="s">
        <v>33</v>
      </c>
      <c r="H220" s="10" t="s">
        <v>36</v>
      </c>
      <c r="I220" s="10" t="s">
        <v>33</v>
      </c>
      <c r="J220" s="10" t="s">
        <v>36</v>
      </c>
      <c r="K220" s="10" t="s">
        <v>36</v>
      </c>
      <c r="L220" s="20">
        <v>6.333333333333333</v>
      </c>
      <c r="M220" s="13">
        <f t="shared" si="0"/>
        <v>2.5333333333333332</v>
      </c>
      <c r="N220" s="15">
        <v>9.7530864197530871</v>
      </c>
      <c r="O220" s="15">
        <v>9.8271604938271597</v>
      </c>
      <c r="P220" s="15">
        <v>9.7901234567901234</v>
      </c>
      <c r="Q220" s="15">
        <v>9.9012345679012341</v>
      </c>
      <c r="R220" s="15">
        <v>9.9506172839506171</v>
      </c>
      <c r="S220" s="15">
        <f t="shared" si="1"/>
        <v>9.844444444444445</v>
      </c>
      <c r="T220" s="15">
        <f t="shared" si="2"/>
        <v>5.9066666666666672</v>
      </c>
      <c r="U220" s="17">
        <f t="shared" si="3"/>
        <v>8.4400000000000013</v>
      </c>
      <c r="V220" s="19"/>
      <c r="W220" s="19"/>
      <c r="X220" s="19"/>
      <c r="Y220" s="19"/>
      <c r="Z220" s="19"/>
    </row>
    <row r="221" spans="1:26" ht="45" customHeight="1">
      <c r="A221" s="7" t="s">
        <v>750</v>
      </c>
      <c r="B221" s="7" t="s">
        <v>751</v>
      </c>
      <c r="C221" s="7" t="s">
        <v>733</v>
      </c>
      <c r="D221" s="7" t="s">
        <v>87</v>
      </c>
      <c r="E221" s="7" t="s">
        <v>34</v>
      </c>
      <c r="F221" s="10" t="s">
        <v>36</v>
      </c>
      <c r="G221" s="10" t="s">
        <v>35</v>
      </c>
      <c r="H221" s="10" t="s">
        <v>35</v>
      </c>
      <c r="I221" s="10" t="s">
        <v>36</v>
      </c>
      <c r="J221" s="10" t="s">
        <v>37</v>
      </c>
      <c r="K221" s="10" t="s">
        <v>36</v>
      </c>
      <c r="L221" s="20">
        <v>3.8333333333333339</v>
      </c>
      <c r="M221" s="13">
        <f t="shared" si="0"/>
        <v>1.5333333333333337</v>
      </c>
      <c r="N221" s="15">
        <v>9.1547619047619051</v>
      </c>
      <c r="O221" s="15">
        <v>9.3452380952380949</v>
      </c>
      <c r="P221" s="15">
        <v>9.1428571428571423</v>
      </c>
      <c r="Q221" s="15">
        <v>9.4166666666666661</v>
      </c>
      <c r="R221" s="15">
        <v>9.3809523809523814</v>
      </c>
      <c r="S221" s="15">
        <f t="shared" si="1"/>
        <v>9.288095238095238</v>
      </c>
      <c r="T221" s="15">
        <f t="shared" si="2"/>
        <v>5.572857142857143</v>
      </c>
      <c r="U221" s="17">
        <f t="shared" si="3"/>
        <v>7.1061904761904771</v>
      </c>
      <c r="V221" s="19"/>
      <c r="W221" s="19"/>
      <c r="X221" s="19"/>
      <c r="Y221" s="19"/>
      <c r="Z221" s="19"/>
    </row>
    <row r="222" spans="1:26" ht="45" customHeight="1">
      <c r="A222" s="7" t="s">
        <v>752</v>
      </c>
      <c r="B222" s="7" t="s">
        <v>753</v>
      </c>
      <c r="C222" s="7" t="s">
        <v>733</v>
      </c>
      <c r="D222" s="7" t="s">
        <v>250</v>
      </c>
      <c r="E222" s="7" t="s">
        <v>34</v>
      </c>
      <c r="F222" s="10" t="s">
        <v>33</v>
      </c>
      <c r="G222" s="10" t="s">
        <v>33</v>
      </c>
      <c r="H222" s="10" t="s">
        <v>33</v>
      </c>
      <c r="I222" s="10" t="s">
        <v>33</v>
      </c>
      <c r="J222" s="10" t="s">
        <v>36</v>
      </c>
      <c r="K222" s="10" t="s">
        <v>36</v>
      </c>
      <c r="L222" s="20">
        <v>8</v>
      </c>
      <c r="M222" s="13">
        <f t="shared" si="0"/>
        <v>3.2</v>
      </c>
      <c r="N222" s="15">
        <v>9.262626262626263</v>
      </c>
      <c r="O222" s="15">
        <v>9.2222222222222214</v>
      </c>
      <c r="P222" s="15">
        <v>9</v>
      </c>
      <c r="Q222" s="15">
        <v>9.3939393939393945</v>
      </c>
      <c r="R222" s="15">
        <v>9.3535353535353529</v>
      </c>
      <c r="S222" s="15">
        <f t="shared" si="1"/>
        <v>9.2464646464646449</v>
      </c>
      <c r="T222" s="15">
        <f t="shared" si="2"/>
        <v>5.547878787878787</v>
      </c>
      <c r="U222" s="17">
        <f t="shared" si="3"/>
        <v>8.7478787878787863</v>
      </c>
      <c r="V222" s="19"/>
      <c r="W222" s="19"/>
      <c r="X222" s="19"/>
      <c r="Y222" s="19"/>
      <c r="Z222" s="19"/>
    </row>
    <row r="223" spans="1:26" ht="45" customHeight="1">
      <c r="A223" s="7" t="s">
        <v>754</v>
      </c>
      <c r="B223" s="7" t="s">
        <v>755</v>
      </c>
      <c r="C223" s="7" t="s">
        <v>733</v>
      </c>
      <c r="D223" s="7" t="s">
        <v>65</v>
      </c>
      <c r="E223" s="7" t="s">
        <v>34</v>
      </c>
      <c r="F223" s="10" t="s">
        <v>33</v>
      </c>
      <c r="G223" s="10" t="s">
        <v>33</v>
      </c>
      <c r="H223" s="10" t="s">
        <v>33</v>
      </c>
      <c r="I223" s="10" t="s">
        <v>33</v>
      </c>
      <c r="J223" s="10" t="s">
        <v>33</v>
      </c>
      <c r="K223" s="10" t="s">
        <v>35</v>
      </c>
      <c r="L223" s="20">
        <v>9.6666666666666661</v>
      </c>
      <c r="M223" s="13">
        <f t="shared" si="0"/>
        <v>3.8666666666666667</v>
      </c>
      <c r="N223" s="15">
        <v>8.5483870967741939</v>
      </c>
      <c r="O223" s="15">
        <v>8.67741935483871</v>
      </c>
      <c r="P223" s="15">
        <v>8.67741935483871</v>
      </c>
      <c r="Q223" s="15">
        <v>8.7741935483870961</v>
      </c>
      <c r="R223" s="15">
        <v>8.741935483870968</v>
      </c>
      <c r="S223" s="15">
        <f t="shared" si="1"/>
        <v>8.6838709677419352</v>
      </c>
      <c r="T223" s="15">
        <f t="shared" si="2"/>
        <v>5.210322580645161</v>
      </c>
      <c r="U223" s="17">
        <f t="shared" si="3"/>
        <v>9.0769892473118272</v>
      </c>
      <c r="V223" s="19"/>
      <c r="W223" s="19"/>
      <c r="X223" s="19"/>
      <c r="Y223" s="19"/>
      <c r="Z223" s="19"/>
    </row>
    <row r="224" spans="1:26" ht="45" customHeight="1">
      <c r="A224" s="7" t="s">
        <v>756</v>
      </c>
      <c r="B224" s="7" t="s">
        <v>757</v>
      </c>
      <c r="C224" s="7" t="s">
        <v>758</v>
      </c>
      <c r="D224" s="7" t="s">
        <v>266</v>
      </c>
      <c r="E224" s="7" t="s">
        <v>31</v>
      </c>
      <c r="F224" s="10" t="s">
        <v>36</v>
      </c>
      <c r="G224" s="10" t="s">
        <v>33</v>
      </c>
      <c r="H224" s="10" t="s">
        <v>37</v>
      </c>
      <c r="I224" s="10" t="s">
        <v>33</v>
      </c>
      <c r="J224" s="10" t="s">
        <v>33</v>
      </c>
      <c r="K224" s="10" t="s">
        <v>35</v>
      </c>
      <c r="L224" s="20">
        <v>5.5000000000000009</v>
      </c>
      <c r="M224" s="13">
        <f t="shared" si="0"/>
        <v>2.2000000000000006</v>
      </c>
      <c r="N224" s="15">
        <v>8.9550561797752817</v>
      </c>
      <c r="O224" s="15">
        <v>8.9662921348314608</v>
      </c>
      <c r="P224" s="15">
        <v>8.9438202247191008</v>
      </c>
      <c r="Q224" s="15">
        <v>9</v>
      </c>
      <c r="R224" s="15">
        <v>8.9662921348314608</v>
      </c>
      <c r="S224" s="15">
        <f t="shared" si="1"/>
        <v>8.9662921348314608</v>
      </c>
      <c r="T224" s="15">
        <f t="shared" si="2"/>
        <v>5.3797752808988761</v>
      </c>
      <c r="U224" s="17">
        <f t="shared" si="3"/>
        <v>7.5797752808988772</v>
      </c>
      <c r="V224" s="19"/>
      <c r="W224" s="19"/>
      <c r="X224" s="19"/>
      <c r="Y224" s="19"/>
      <c r="Z224" s="19"/>
    </row>
    <row r="225" spans="1:26" ht="45" customHeight="1">
      <c r="A225" s="7" t="s">
        <v>759</v>
      </c>
      <c r="B225" s="7" t="s">
        <v>760</v>
      </c>
      <c r="C225" s="7" t="s">
        <v>761</v>
      </c>
      <c r="D225" s="7" t="s">
        <v>236</v>
      </c>
      <c r="E225" s="7" t="s">
        <v>31</v>
      </c>
      <c r="F225" s="10" t="s">
        <v>33</v>
      </c>
      <c r="G225" s="10" t="s">
        <v>33</v>
      </c>
      <c r="H225" s="10" t="s">
        <v>36</v>
      </c>
      <c r="I225" s="10" t="s">
        <v>33</v>
      </c>
      <c r="J225" s="10" t="s">
        <v>33</v>
      </c>
      <c r="K225" s="10" t="s">
        <v>36</v>
      </c>
      <c r="L225" s="20">
        <v>7.6666666666666661</v>
      </c>
      <c r="M225" s="13">
        <f t="shared" si="0"/>
        <v>3.0666666666666664</v>
      </c>
      <c r="N225" s="15">
        <v>8.8103448275862064</v>
      </c>
      <c r="O225" s="15">
        <v>8.862068965517242</v>
      </c>
      <c r="P225" s="15">
        <v>8.6724137931034484</v>
      </c>
      <c r="Q225" s="15">
        <v>8.8965517241379306</v>
      </c>
      <c r="R225" s="15">
        <v>8.862068965517242</v>
      </c>
      <c r="S225" s="15">
        <f t="shared" si="1"/>
        <v>8.8206896551724121</v>
      </c>
      <c r="T225" s="15">
        <f t="shared" si="2"/>
        <v>5.2924137931034467</v>
      </c>
      <c r="U225" s="17">
        <f t="shared" si="3"/>
        <v>8.3590804597701123</v>
      </c>
      <c r="V225" s="19"/>
      <c r="W225" s="19"/>
      <c r="X225" s="19"/>
      <c r="Y225" s="19"/>
      <c r="Z225" s="19"/>
    </row>
    <row r="226" spans="1:26" ht="45" customHeight="1">
      <c r="A226" s="7" t="s">
        <v>762</v>
      </c>
      <c r="B226" s="7" t="s">
        <v>763</v>
      </c>
      <c r="C226" s="7" t="s">
        <v>764</v>
      </c>
      <c r="D226" s="7" t="s">
        <v>250</v>
      </c>
      <c r="E226" s="7" t="s">
        <v>31</v>
      </c>
      <c r="F226" s="10" t="s">
        <v>36</v>
      </c>
      <c r="G226" s="10" t="s">
        <v>33</v>
      </c>
      <c r="H226" s="10" t="s">
        <v>37</v>
      </c>
      <c r="I226" s="10" t="s">
        <v>33</v>
      </c>
      <c r="J226" s="10" t="s">
        <v>37</v>
      </c>
      <c r="K226" s="10" t="s">
        <v>35</v>
      </c>
      <c r="L226" s="20">
        <v>3.5</v>
      </c>
      <c r="M226" s="13">
        <f t="shared" si="0"/>
        <v>1.4000000000000001</v>
      </c>
      <c r="N226" s="15">
        <v>9.3809523809523814</v>
      </c>
      <c r="O226" s="15">
        <v>9.3809523809523814</v>
      </c>
      <c r="P226" s="15">
        <v>9.3809523809523814</v>
      </c>
      <c r="Q226" s="15">
        <v>9.3809523809523814</v>
      </c>
      <c r="R226" s="15">
        <v>9.3809523809523814</v>
      </c>
      <c r="S226" s="15">
        <f t="shared" si="1"/>
        <v>9.3809523809523814</v>
      </c>
      <c r="T226" s="15">
        <f t="shared" si="2"/>
        <v>5.628571428571429</v>
      </c>
      <c r="U226" s="17">
        <f t="shared" si="3"/>
        <v>7.0285714285714294</v>
      </c>
      <c r="V226" s="19"/>
      <c r="W226" s="19"/>
      <c r="X226" s="19"/>
      <c r="Y226" s="19"/>
      <c r="Z226" s="19"/>
    </row>
    <row r="227" spans="1:26" ht="45" customHeight="1">
      <c r="A227" s="7" t="s">
        <v>765</v>
      </c>
      <c r="B227" s="7" t="s">
        <v>766</v>
      </c>
      <c r="C227" s="7" t="s">
        <v>767</v>
      </c>
      <c r="D227" s="7" t="s">
        <v>74</v>
      </c>
      <c r="E227" s="7" t="s">
        <v>31</v>
      </c>
      <c r="F227" s="10" t="s">
        <v>33</v>
      </c>
      <c r="G227" s="10" t="s">
        <v>33</v>
      </c>
      <c r="H227" s="10" t="s">
        <v>36</v>
      </c>
      <c r="I227" s="10" t="s">
        <v>33</v>
      </c>
      <c r="J227" s="10" t="s">
        <v>33</v>
      </c>
      <c r="K227" s="10" t="s">
        <v>33</v>
      </c>
      <c r="L227" s="20">
        <v>8.3333333333333321</v>
      </c>
      <c r="M227" s="13">
        <f t="shared" si="0"/>
        <v>3.333333333333333</v>
      </c>
      <c r="N227" s="15">
        <v>8.5754716981132084</v>
      </c>
      <c r="O227" s="15">
        <v>8.7264150943396235</v>
      </c>
      <c r="P227" s="15">
        <v>8.5943396226415096</v>
      </c>
      <c r="Q227" s="15">
        <v>8.7641509433962259</v>
      </c>
      <c r="R227" s="15">
        <v>8.7264150943396235</v>
      </c>
      <c r="S227" s="15">
        <f t="shared" si="1"/>
        <v>8.6773584905660393</v>
      </c>
      <c r="T227" s="15">
        <f t="shared" si="2"/>
        <v>5.206415094339623</v>
      </c>
      <c r="U227" s="17">
        <f t="shared" si="3"/>
        <v>8.5397484276729561</v>
      </c>
      <c r="V227" s="19"/>
      <c r="W227" s="19"/>
      <c r="X227" s="19"/>
      <c r="Y227" s="19"/>
      <c r="Z227" s="19"/>
    </row>
    <row r="228" spans="1:26" ht="15.75" hidden="1" customHeight="1">
      <c r="A228" s="2"/>
      <c r="B228" s="2"/>
      <c r="C228" s="2"/>
      <c r="D228" s="2"/>
      <c r="E228" s="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2"/>
      <c r="V228" s="2"/>
      <c r="W228" s="2"/>
      <c r="X228" s="2"/>
      <c r="Y228" s="2"/>
      <c r="Z228" s="2"/>
    </row>
    <row r="229" spans="1:26" ht="15.75" hidden="1" customHeight="1">
      <c r="A229" s="2"/>
      <c r="B229" s="2"/>
      <c r="C229" s="2"/>
      <c r="D229" s="2"/>
      <c r="E229" s="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2"/>
      <c r="V229" s="2"/>
      <c r="W229" s="2"/>
      <c r="X229" s="2"/>
      <c r="Y229" s="2"/>
      <c r="Z229" s="2"/>
    </row>
    <row r="230" spans="1:26" ht="15.75" hidden="1" customHeight="1">
      <c r="A230" s="2"/>
      <c r="B230" s="2"/>
      <c r="C230" s="2"/>
      <c r="D230" s="2"/>
      <c r="E230" s="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2"/>
      <c r="V230" s="2"/>
      <c r="W230" s="2"/>
      <c r="X230" s="2"/>
      <c r="Y230" s="2"/>
      <c r="Z230" s="2"/>
    </row>
    <row r="231" spans="1:26" ht="15.75" hidden="1" customHeight="1">
      <c r="A231" s="2"/>
      <c r="B231" s="2"/>
      <c r="C231" s="2"/>
      <c r="D231" s="2"/>
      <c r="E231" s="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2"/>
      <c r="V231" s="2"/>
      <c r="W231" s="2"/>
      <c r="X231" s="2"/>
      <c r="Y231" s="2"/>
      <c r="Z231" s="2"/>
    </row>
    <row r="232" spans="1:26" ht="15.75" hidden="1" customHeight="1">
      <c r="A232" s="2"/>
      <c r="B232" s="2"/>
      <c r="C232" s="2"/>
      <c r="D232" s="2"/>
      <c r="E232" s="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2"/>
      <c r="V232" s="2"/>
      <c r="W232" s="2"/>
      <c r="X232" s="2"/>
      <c r="Y232" s="2"/>
      <c r="Z232" s="2"/>
    </row>
    <row r="233" spans="1:26" ht="15.75" hidden="1" customHeight="1">
      <c r="A233" s="2"/>
      <c r="B233" s="2"/>
      <c r="C233" s="2"/>
      <c r="D233" s="2"/>
      <c r="E233" s="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2"/>
      <c r="V233" s="2"/>
      <c r="W233" s="2"/>
      <c r="X233" s="2"/>
      <c r="Y233" s="2"/>
      <c r="Z233" s="2"/>
    </row>
    <row r="234" spans="1:26" ht="15.75" hidden="1" customHeight="1">
      <c r="A234" s="2"/>
      <c r="B234" s="2"/>
      <c r="C234" s="2"/>
      <c r="D234" s="2"/>
      <c r="E234" s="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2"/>
      <c r="V234" s="2"/>
      <c r="W234" s="2"/>
      <c r="X234" s="2"/>
      <c r="Y234" s="2"/>
      <c r="Z234" s="2"/>
    </row>
    <row r="235" spans="1:26" ht="15.75" hidden="1" customHeight="1">
      <c r="A235" s="2"/>
      <c r="B235" s="2"/>
      <c r="C235" s="2"/>
      <c r="D235" s="2"/>
      <c r="E235" s="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2"/>
      <c r="V235" s="2"/>
      <c r="W235" s="2"/>
      <c r="X235" s="2"/>
      <c r="Y235" s="2"/>
      <c r="Z235" s="2"/>
    </row>
    <row r="236" spans="1:26" ht="15.75" hidden="1" customHeight="1">
      <c r="A236" s="2"/>
      <c r="B236" s="2"/>
      <c r="C236" s="2"/>
      <c r="D236" s="2"/>
      <c r="E236" s="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2"/>
      <c r="V236" s="2"/>
      <c r="W236" s="2"/>
      <c r="X236" s="2"/>
      <c r="Y236" s="2"/>
      <c r="Z236" s="2"/>
    </row>
    <row r="237" spans="1:26" ht="15.75" hidden="1" customHeight="1">
      <c r="A237" s="2"/>
      <c r="B237" s="2"/>
      <c r="C237" s="2"/>
      <c r="D237" s="2"/>
      <c r="E237" s="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2"/>
      <c r="V237" s="2"/>
      <c r="W237" s="2"/>
      <c r="X237" s="2"/>
      <c r="Y237" s="2"/>
      <c r="Z237" s="2"/>
    </row>
    <row r="238" spans="1:26" ht="15.75" hidden="1" customHeight="1">
      <c r="A238" s="2"/>
      <c r="B238" s="2"/>
      <c r="C238" s="2"/>
      <c r="D238" s="2"/>
      <c r="E238" s="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2"/>
      <c r="V238" s="2"/>
      <c r="W238" s="2"/>
      <c r="X238" s="2"/>
      <c r="Y238" s="2"/>
      <c r="Z238" s="2"/>
    </row>
    <row r="239" spans="1:26" ht="15.75" hidden="1" customHeight="1">
      <c r="A239" s="2"/>
      <c r="B239" s="2"/>
      <c r="C239" s="2"/>
      <c r="D239" s="2"/>
      <c r="E239" s="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2"/>
      <c r="V239" s="2"/>
      <c r="W239" s="2"/>
      <c r="X239" s="2"/>
      <c r="Y239" s="2"/>
      <c r="Z239" s="2"/>
    </row>
    <row r="240" spans="1:26" ht="15.75" hidden="1" customHeight="1">
      <c r="A240" s="2"/>
      <c r="B240" s="2"/>
      <c r="C240" s="2"/>
      <c r="D240" s="2"/>
      <c r="E240" s="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2"/>
      <c r="V240" s="2"/>
      <c r="W240" s="2"/>
      <c r="X240" s="2"/>
      <c r="Y240" s="2"/>
      <c r="Z240" s="2"/>
    </row>
    <row r="241" spans="1:26" ht="15.75" hidden="1" customHeight="1">
      <c r="A241" s="2"/>
      <c r="B241" s="2"/>
      <c r="C241" s="2"/>
      <c r="D241" s="2"/>
      <c r="E241" s="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2"/>
      <c r="V241" s="2"/>
      <c r="W241" s="2"/>
      <c r="X241" s="2"/>
      <c r="Y241" s="2"/>
      <c r="Z241" s="2"/>
    </row>
    <row r="242" spans="1:26" ht="15.75" hidden="1" customHeight="1">
      <c r="A242" s="2"/>
      <c r="B242" s="2"/>
      <c r="C242" s="2"/>
      <c r="D242" s="2"/>
      <c r="E242" s="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2"/>
      <c r="V242" s="2"/>
      <c r="W242" s="2"/>
      <c r="X242" s="2"/>
      <c r="Y242" s="2"/>
      <c r="Z242" s="2"/>
    </row>
    <row r="243" spans="1:26" ht="15.75" hidden="1" customHeight="1">
      <c r="A243" s="2"/>
      <c r="B243" s="2"/>
      <c r="C243" s="2"/>
      <c r="D243" s="2"/>
      <c r="E243" s="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2"/>
      <c r="V243" s="2"/>
      <c r="W243" s="2"/>
      <c r="X243" s="2"/>
      <c r="Y243" s="2"/>
      <c r="Z243" s="2"/>
    </row>
    <row r="244" spans="1:26" ht="15.75" hidden="1" customHeight="1">
      <c r="A244" s="2"/>
      <c r="B244" s="2"/>
      <c r="C244" s="2"/>
      <c r="D244" s="2"/>
      <c r="E244" s="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2"/>
      <c r="V244" s="2"/>
      <c r="W244" s="2"/>
      <c r="X244" s="2"/>
      <c r="Y244" s="2"/>
      <c r="Z244" s="2"/>
    </row>
    <row r="245" spans="1:26" ht="15.75" hidden="1" customHeight="1">
      <c r="A245" s="2"/>
      <c r="B245" s="2"/>
      <c r="C245" s="2"/>
      <c r="D245" s="2"/>
      <c r="E245" s="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2"/>
      <c r="V245" s="2"/>
      <c r="W245" s="2"/>
      <c r="X245" s="2"/>
      <c r="Y245" s="2"/>
      <c r="Z245" s="2"/>
    </row>
    <row r="246" spans="1:26" ht="15.75" hidden="1" customHeight="1">
      <c r="A246" s="2"/>
      <c r="B246" s="2"/>
      <c r="C246" s="2"/>
      <c r="D246" s="2"/>
      <c r="E246" s="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2"/>
      <c r="V246" s="2"/>
      <c r="W246" s="2"/>
      <c r="X246" s="2"/>
      <c r="Y246" s="2"/>
      <c r="Z246" s="2"/>
    </row>
    <row r="247" spans="1:26" ht="15.75" hidden="1" customHeight="1">
      <c r="A247" s="2"/>
      <c r="B247" s="2"/>
      <c r="C247" s="2"/>
      <c r="D247" s="2"/>
      <c r="E247" s="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2"/>
      <c r="V247" s="2"/>
      <c r="W247" s="2"/>
      <c r="X247" s="2"/>
      <c r="Y247" s="2"/>
      <c r="Z247" s="2"/>
    </row>
    <row r="248" spans="1:26" ht="15.75" hidden="1" customHeight="1">
      <c r="A248" s="2"/>
      <c r="B248" s="2"/>
      <c r="C248" s="2"/>
      <c r="D248" s="2"/>
      <c r="E248" s="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2"/>
      <c r="V248" s="2"/>
      <c r="W248" s="2"/>
      <c r="X248" s="2"/>
      <c r="Y248" s="2"/>
      <c r="Z248" s="2"/>
    </row>
    <row r="249" spans="1:26" ht="15.75" hidden="1" customHeight="1">
      <c r="A249" s="2"/>
      <c r="B249" s="2"/>
      <c r="C249" s="2"/>
      <c r="D249" s="2"/>
      <c r="E249" s="2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2"/>
      <c r="V249" s="2"/>
      <c r="W249" s="2"/>
      <c r="X249" s="2"/>
      <c r="Y249" s="2"/>
      <c r="Z249" s="2"/>
    </row>
    <row r="250" spans="1:26" ht="15.75" hidden="1" customHeight="1">
      <c r="A250" s="2"/>
      <c r="B250" s="2"/>
      <c r="C250" s="2"/>
      <c r="D250" s="2"/>
      <c r="E250" s="2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2"/>
      <c r="V250" s="2"/>
      <c r="W250" s="2"/>
      <c r="X250" s="2"/>
      <c r="Y250" s="2"/>
      <c r="Z250" s="2"/>
    </row>
    <row r="251" spans="1:26" ht="15.75" hidden="1" customHeight="1">
      <c r="A251" s="2"/>
      <c r="B251" s="2"/>
      <c r="C251" s="2"/>
      <c r="D251" s="2"/>
      <c r="E251" s="2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2"/>
      <c r="V251" s="2"/>
      <c r="W251" s="2"/>
      <c r="X251" s="2"/>
      <c r="Y251" s="2"/>
      <c r="Z251" s="2"/>
    </row>
    <row r="252" spans="1:26" ht="15.75" hidden="1" customHeight="1">
      <c r="A252" s="2"/>
      <c r="B252" s="2"/>
      <c r="C252" s="2"/>
      <c r="D252" s="2"/>
      <c r="E252" s="2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2"/>
      <c r="V252" s="2"/>
      <c r="W252" s="2"/>
      <c r="X252" s="2"/>
      <c r="Y252" s="2"/>
      <c r="Z252" s="2"/>
    </row>
    <row r="253" spans="1:26" ht="15.75" hidden="1" customHeight="1">
      <c r="A253" s="2"/>
      <c r="B253" s="2"/>
      <c r="C253" s="2"/>
      <c r="D253" s="2"/>
      <c r="E253" s="2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2"/>
      <c r="V253" s="2"/>
      <c r="W253" s="2"/>
      <c r="X253" s="2"/>
      <c r="Y253" s="2"/>
      <c r="Z253" s="2"/>
    </row>
    <row r="254" spans="1:26" ht="15.75" hidden="1" customHeight="1">
      <c r="A254" s="2"/>
      <c r="B254" s="2"/>
      <c r="C254" s="2"/>
      <c r="D254" s="2"/>
      <c r="E254" s="2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2"/>
      <c r="V254" s="2"/>
      <c r="W254" s="2"/>
      <c r="X254" s="2"/>
      <c r="Y254" s="2"/>
      <c r="Z254" s="2"/>
    </row>
    <row r="255" spans="1:26" ht="15.75" hidden="1" customHeight="1">
      <c r="A255" s="2"/>
      <c r="B255" s="2"/>
      <c r="C255" s="2"/>
      <c r="D255" s="2"/>
      <c r="E255" s="2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2"/>
      <c r="V255" s="2"/>
      <c r="W255" s="2"/>
      <c r="X255" s="2"/>
      <c r="Y255" s="2"/>
      <c r="Z255" s="2"/>
    </row>
    <row r="256" spans="1:26" ht="15.75" hidden="1" customHeight="1">
      <c r="A256" s="2"/>
      <c r="B256" s="2"/>
      <c r="C256" s="2"/>
      <c r="D256" s="2"/>
      <c r="E256" s="2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2"/>
      <c r="V256" s="2"/>
      <c r="W256" s="2"/>
      <c r="X256" s="2"/>
      <c r="Y256" s="2"/>
      <c r="Z256" s="2"/>
    </row>
    <row r="257" spans="1:26" ht="15.75" hidden="1" customHeight="1">
      <c r="A257" s="2"/>
      <c r="B257" s="2"/>
      <c r="C257" s="2"/>
      <c r="D257" s="2"/>
      <c r="E257" s="2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2"/>
      <c r="V257" s="2"/>
      <c r="W257" s="2"/>
      <c r="X257" s="2"/>
      <c r="Y257" s="2"/>
      <c r="Z257" s="2"/>
    </row>
    <row r="258" spans="1:26" ht="15.75" hidden="1" customHeight="1">
      <c r="A258" s="2"/>
      <c r="B258" s="2"/>
      <c r="C258" s="2"/>
      <c r="D258" s="2"/>
      <c r="E258" s="2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2"/>
      <c r="V258" s="2"/>
      <c r="W258" s="2"/>
      <c r="X258" s="2"/>
      <c r="Y258" s="2"/>
      <c r="Z258" s="2"/>
    </row>
    <row r="259" spans="1:26" ht="15.75" hidden="1" customHeight="1">
      <c r="A259" s="2"/>
      <c r="B259" s="2"/>
      <c r="C259" s="2"/>
      <c r="D259" s="2"/>
      <c r="E259" s="2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2"/>
      <c r="V259" s="2"/>
      <c r="W259" s="2"/>
      <c r="X259" s="2"/>
      <c r="Y259" s="2"/>
      <c r="Z259" s="2"/>
    </row>
    <row r="260" spans="1:26" ht="15.75" hidden="1" customHeight="1">
      <c r="A260" s="2"/>
      <c r="B260" s="2"/>
      <c r="C260" s="2"/>
      <c r="D260" s="2"/>
      <c r="E260" s="2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2"/>
      <c r="V260" s="2"/>
      <c r="W260" s="2"/>
      <c r="X260" s="2"/>
      <c r="Y260" s="2"/>
      <c r="Z260" s="2"/>
    </row>
    <row r="261" spans="1:26" ht="15.75" hidden="1" customHeight="1">
      <c r="A261" s="2"/>
      <c r="B261" s="2"/>
      <c r="C261" s="2"/>
      <c r="D261" s="2"/>
      <c r="E261" s="2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2"/>
      <c r="V261" s="2"/>
      <c r="W261" s="2"/>
      <c r="X261" s="2"/>
      <c r="Y261" s="2"/>
      <c r="Z261" s="2"/>
    </row>
    <row r="262" spans="1:26" ht="15.75" hidden="1" customHeight="1">
      <c r="A262" s="2"/>
      <c r="B262" s="2"/>
      <c r="C262" s="2"/>
      <c r="D262" s="2"/>
      <c r="E262" s="2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2"/>
      <c r="V262" s="2"/>
      <c r="W262" s="2"/>
      <c r="X262" s="2"/>
      <c r="Y262" s="2"/>
      <c r="Z262" s="2"/>
    </row>
    <row r="263" spans="1:26" ht="15.75" hidden="1" customHeight="1">
      <c r="A263" s="2"/>
      <c r="B263" s="2"/>
      <c r="C263" s="2"/>
      <c r="D263" s="2"/>
      <c r="E263" s="2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2"/>
      <c r="V263" s="2"/>
      <c r="W263" s="2"/>
      <c r="X263" s="2"/>
      <c r="Y263" s="2"/>
      <c r="Z263" s="2"/>
    </row>
    <row r="264" spans="1:26" ht="15.75" hidden="1" customHeight="1">
      <c r="A264" s="2"/>
      <c r="B264" s="2"/>
      <c r="C264" s="2"/>
      <c r="D264" s="2"/>
      <c r="E264" s="2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2"/>
      <c r="V264" s="2"/>
      <c r="W264" s="2"/>
      <c r="X264" s="2"/>
      <c r="Y264" s="2"/>
      <c r="Z264" s="2"/>
    </row>
    <row r="265" spans="1:26" ht="15.75" hidden="1" customHeight="1">
      <c r="A265" s="2"/>
      <c r="B265" s="2"/>
      <c r="C265" s="2"/>
      <c r="D265" s="2"/>
      <c r="E265" s="2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2"/>
      <c r="V265" s="2"/>
      <c r="W265" s="2"/>
      <c r="X265" s="2"/>
      <c r="Y265" s="2"/>
      <c r="Z265" s="2"/>
    </row>
    <row r="266" spans="1:26" ht="15.75" hidden="1" customHeight="1">
      <c r="A266" s="2"/>
      <c r="B266" s="2"/>
      <c r="C266" s="2"/>
      <c r="D266" s="2"/>
      <c r="E266" s="2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2"/>
      <c r="V266" s="2"/>
      <c r="W266" s="2"/>
      <c r="X266" s="2"/>
      <c r="Y266" s="2"/>
      <c r="Z266" s="2"/>
    </row>
    <row r="267" spans="1:26" ht="15.75" hidden="1" customHeight="1">
      <c r="A267" s="2"/>
      <c r="B267" s="2"/>
      <c r="C267" s="2"/>
      <c r="D267" s="2"/>
      <c r="E267" s="2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2"/>
      <c r="V267" s="2"/>
      <c r="W267" s="2"/>
      <c r="X267" s="2"/>
      <c r="Y267" s="2"/>
      <c r="Z267" s="2"/>
    </row>
    <row r="268" spans="1:26" ht="15.75" hidden="1" customHeight="1">
      <c r="A268" s="2"/>
      <c r="B268" s="2"/>
      <c r="C268" s="2"/>
      <c r="D268" s="2"/>
      <c r="E268" s="2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2"/>
      <c r="V268" s="2"/>
      <c r="W268" s="2"/>
      <c r="X268" s="2"/>
      <c r="Y268" s="2"/>
      <c r="Z268" s="2"/>
    </row>
    <row r="269" spans="1:26" ht="15.75" hidden="1" customHeight="1">
      <c r="A269" s="2"/>
      <c r="B269" s="2"/>
      <c r="C269" s="2"/>
      <c r="D269" s="2"/>
      <c r="E269" s="2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2"/>
      <c r="V269" s="2"/>
      <c r="W269" s="2"/>
      <c r="X269" s="2"/>
      <c r="Y269" s="2"/>
      <c r="Z269" s="2"/>
    </row>
    <row r="270" spans="1:26" ht="15.75" hidden="1" customHeight="1">
      <c r="A270" s="2"/>
      <c r="B270" s="2"/>
      <c r="C270" s="2"/>
      <c r="D270" s="2"/>
      <c r="E270" s="2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2"/>
      <c r="V270" s="2"/>
      <c r="W270" s="2"/>
      <c r="X270" s="2"/>
      <c r="Y270" s="2"/>
      <c r="Z270" s="2"/>
    </row>
    <row r="271" spans="1:26" ht="15.75" hidden="1" customHeight="1">
      <c r="A271" s="2"/>
      <c r="B271" s="2"/>
      <c r="C271" s="2"/>
      <c r="D271" s="2"/>
      <c r="E271" s="2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2"/>
      <c r="V271" s="2"/>
      <c r="W271" s="2"/>
      <c r="X271" s="2"/>
      <c r="Y271" s="2"/>
      <c r="Z271" s="2"/>
    </row>
    <row r="272" spans="1:26" ht="15.75" hidden="1" customHeight="1">
      <c r="A272" s="2"/>
      <c r="B272" s="2"/>
      <c r="C272" s="2"/>
      <c r="D272" s="2"/>
      <c r="E272" s="2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2"/>
      <c r="V272" s="2"/>
      <c r="W272" s="2"/>
      <c r="X272" s="2"/>
      <c r="Y272" s="2"/>
      <c r="Z272" s="2"/>
    </row>
    <row r="273" spans="1:26" ht="15.75" hidden="1" customHeight="1">
      <c r="A273" s="2"/>
      <c r="B273" s="2"/>
      <c r="C273" s="2"/>
      <c r="D273" s="2"/>
      <c r="E273" s="2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2"/>
      <c r="V273" s="2"/>
      <c r="W273" s="2"/>
      <c r="X273" s="2"/>
      <c r="Y273" s="2"/>
      <c r="Z273" s="2"/>
    </row>
    <row r="274" spans="1:26" ht="15.75" hidden="1" customHeight="1">
      <c r="A274" s="2"/>
      <c r="B274" s="2"/>
      <c r="C274" s="2"/>
      <c r="D274" s="2"/>
      <c r="E274" s="2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2"/>
      <c r="V274" s="2"/>
      <c r="W274" s="2"/>
      <c r="X274" s="2"/>
      <c r="Y274" s="2"/>
      <c r="Z274" s="2"/>
    </row>
    <row r="275" spans="1:26" ht="15.75" hidden="1" customHeight="1">
      <c r="A275" s="2"/>
      <c r="B275" s="2"/>
      <c r="C275" s="2"/>
      <c r="D275" s="2"/>
      <c r="E275" s="2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2"/>
      <c r="V275" s="2"/>
      <c r="W275" s="2"/>
      <c r="X275" s="2"/>
      <c r="Y275" s="2"/>
      <c r="Z275" s="2"/>
    </row>
    <row r="276" spans="1:26" ht="15.75" hidden="1" customHeight="1">
      <c r="A276" s="2"/>
      <c r="B276" s="2"/>
      <c r="C276" s="2"/>
      <c r="D276" s="2"/>
      <c r="E276" s="2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2"/>
      <c r="V276" s="2"/>
      <c r="W276" s="2"/>
      <c r="X276" s="2"/>
      <c r="Y276" s="2"/>
      <c r="Z276" s="2"/>
    </row>
    <row r="277" spans="1:26" ht="15.75" hidden="1" customHeight="1">
      <c r="A277" s="2"/>
      <c r="B277" s="2"/>
      <c r="C277" s="2"/>
      <c r="D277" s="2"/>
      <c r="E277" s="2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2"/>
      <c r="V277" s="2"/>
      <c r="W277" s="2"/>
      <c r="X277" s="2"/>
      <c r="Y277" s="2"/>
      <c r="Z277" s="2"/>
    </row>
    <row r="278" spans="1:26" ht="15.75" hidden="1" customHeight="1">
      <c r="A278" s="2"/>
      <c r="B278" s="2"/>
      <c r="C278" s="2"/>
      <c r="D278" s="2"/>
      <c r="E278" s="2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2"/>
      <c r="V278" s="2"/>
      <c r="W278" s="2"/>
      <c r="X278" s="2"/>
      <c r="Y278" s="2"/>
      <c r="Z278" s="2"/>
    </row>
    <row r="279" spans="1:26" ht="15.75" hidden="1" customHeight="1">
      <c r="A279" s="2"/>
      <c r="B279" s="2"/>
      <c r="C279" s="2"/>
      <c r="D279" s="2"/>
      <c r="E279" s="2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2"/>
      <c r="V279" s="2"/>
      <c r="W279" s="2"/>
      <c r="X279" s="2"/>
      <c r="Y279" s="2"/>
      <c r="Z279" s="2"/>
    </row>
    <row r="280" spans="1:26" ht="15.75" hidden="1" customHeight="1">
      <c r="A280" s="2"/>
      <c r="B280" s="2"/>
      <c r="C280" s="2"/>
      <c r="D280" s="2"/>
      <c r="E280" s="2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2"/>
      <c r="V280" s="2"/>
      <c r="W280" s="2"/>
      <c r="X280" s="2"/>
      <c r="Y280" s="2"/>
      <c r="Z280" s="2"/>
    </row>
    <row r="281" spans="1:26" ht="15.75" hidden="1" customHeight="1">
      <c r="A281" s="2"/>
      <c r="B281" s="2"/>
      <c r="C281" s="2"/>
      <c r="D281" s="2"/>
      <c r="E281" s="2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2"/>
      <c r="V281" s="2"/>
      <c r="W281" s="2"/>
      <c r="X281" s="2"/>
      <c r="Y281" s="2"/>
      <c r="Z281" s="2"/>
    </row>
    <row r="282" spans="1:26" ht="15.75" hidden="1" customHeight="1">
      <c r="A282" s="2"/>
      <c r="B282" s="2"/>
      <c r="C282" s="2"/>
      <c r="D282" s="2"/>
      <c r="E282" s="2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2"/>
      <c r="V282" s="2"/>
      <c r="W282" s="2"/>
      <c r="X282" s="2"/>
      <c r="Y282" s="2"/>
      <c r="Z282" s="2"/>
    </row>
    <row r="283" spans="1:26" ht="15.75" hidden="1" customHeight="1">
      <c r="A283" s="2"/>
      <c r="B283" s="2"/>
      <c r="C283" s="2"/>
      <c r="D283" s="2"/>
      <c r="E283" s="2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2"/>
      <c r="V283" s="2"/>
      <c r="W283" s="2"/>
      <c r="X283" s="2"/>
      <c r="Y283" s="2"/>
      <c r="Z283" s="2"/>
    </row>
    <row r="284" spans="1:26" ht="15.75" hidden="1" customHeight="1">
      <c r="A284" s="2"/>
      <c r="B284" s="2"/>
      <c r="C284" s="2"/>
      <c r="D284" s="2"/>
      <c r="E284" s="2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2"/>
      <c r="V284" s="2"/>
      <c r="W284" s="2"/>
      <c r="X284" s="2"/>
      <c r="Y284" s="2"/>
      <c r="Z284" s="2"/>
    </row>
    <row r="285" spans="1:26" ht="15.75" hidden="1" customHeight="1">
      <c r="A285" s="2"/>
      <c r="B285" s="2"/>
      <c r="C285" s="2"/>
      <c r="D285" s="2"/>
      <c r="E285" s="2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2"/>
      <c r="V285" s="2"/>
      <c r="W285" s="2"/>
      <c r="X285" s="2"/>
      <c r="Y285" s="2"/>
      <c r="Z285" s="2"/>
    </row>
    <row r="286" spans="1:26" ht="15.75" hidden="1" customHeight="1">
      <c r="A286" s="2"/>
      <c r="B286" s="2"/>
      <c r="C286" s="2"/>
      <c r="D286" s="2"/>
      <c r="E286" s="2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2"/>
      <c r="V286" s="2"/>
      <c r="W286" s="2"/>
      <c r="X286" s="2"/>
      <c r="Y286" s="2"/>
      <c r="Z286" s="2"/>
    </row>
    <row r="287" spans="1:26" ht="15.75" hidden="1" customHeight="1">
      <c r="A287" s="2"/>
      <c r="B287" s="2"/>
      <c r="C287" s="2"/>
      <c r="D287" s="2"/>
      <c r="E287" s="2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2"/>
      <c r="V287" s="2"/>
      <c r="W287" s="2"/>
      <c r="X287" s="2"/>
      <c r="Y287" s="2"/>
      <c r="Z287" s="2"/>
    </row>
    <row r="288" spans="1:26" ht="15.75" hidden="1" customHeight="1">
      <c r="A288" s="2"/>
      <c r="B288" s="2"/>
      <c r="C288" s="2"/>
      <c r="D288" s="2"/>
      <c r="E288" s="2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2"/>
      <c r="V288" s="2"/>
      <c r="W288" s="2"/>
      <c r="X288" s="2"/>
      <c r="Y288" s="2"/>
      <c r="Z288" s="2"/>
    </row>
    <row r="289" spans="1:26" ht="15.75" hidden="1" customHeight="1">
      <c r="A289" s="2"/>
      <c r="B289" s="2"/>
      <c r="C289" s="2"/>
      <c r="D289" s="2"/>
      <c r="E289" s="2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2"/>
      <c r="V289" s="2"/>
      <c r="W289" s="2"/>
      <c r="X289" s="2"/>
      <c r="Y289" s="2"/>
      <c r="Z289" s="2"/>
    </row>
    <row r="290" spans="1:26" ht="15.75" hidden="1" customHeight="1">
      <c r="A290" s="2"/>
      <c r="B290" s="2"/>
      <c r="C290" s="2"/>
      <c r="D290" s="2"/>
      <c r="E290" s="2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2"/>
      <c r="V290" s="2"/>
      <c r="W290" s="2"/>
      <c r="X290" s="2"/>
      <c r="Y290" s="2"/>
      <c r="Z290" s="2"/>
    </row>
    <row r="291" spans="1:26" ht="15.75" hidden="1" customHeight="1">
      <c r="A291" s="2"/>
      <c r="B291" s="2"/>
      <c r="C291" s="2"/>
      <c r="D291" s="2"/>
      <c r="E291" s="2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2"/>
      <c r="V291" s="2"/>
      <c r="W291" s="2"/>
      <c r="X291" s="2"/>
      <c r="Y291" s="2"/>
      <c r="Z291" s="2"/>
    </row>
    <row r="292" spans="1:26" ht="15.75" hidden="1" customHeight="1">
      <c r="A292" s="2"/>
      <c r="B292" s="2"/>
      <c r="C292" s="2"/>
      <c r="D292" s="2"/>
      <c r="E292" s="2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2"/>
      <c r="V292" s="2"/>
      <c r="W292" s="2"/>
      <c r="X292" s="2"/>
      <c r="Y292" s="2"/>
      <c r="Z292" s="2"/>
    </row>
    <row r="293" spans="1:26" ht="15.75" hidden="1" customHeight="1">
      <c r="A293" s="2"/>
      <c r="B293" s="2"/>
      <c r="C293" s="2"/>
      <c r="D293" s="2"/>
      <c r="E293" s="2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2"/>
      <c r="V293" s="2"/>
      <c r="W293" s="2"/>
      <c r="X293" s="2"/>
      <c r="Y293" s="2"/>
      <c r="Z293" s="2"/>
    </row>
    <row r="294" spans="1:26" ht="15.75" hidden="1" customHeight="1">
      <c r="A294" s="2"/>
      <c r="B294" s="2"/>
      <c r="C294" s="2"/>
      <c r="D294" s="2"/>
      <c r="E294" s="2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2"/>
      <c r="V294" s="2"/>
      <c r="W294" s="2"/>
      <c r="X294" s="2"/>
      <c r="Y294" s="2"/>
      <c r="Z294" s="2"/>
    </row>
    <row r="295" spans="1:26" ht="15.75" hidden="1" customHeight="1">
      <c r="A295" s="2"/>
      <c r="B295" s="2"/>
      <c r="C295" s="2"/>
      <c r="D295" s="2"/>
      <c r="E295" s="2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2"/>
      <c r="V295" s="2"/>
      <c r="W295" s="2"/>
      <c r="X295" s="2"/>
      <c r="Y295" s="2"/>
      <c r="Z295" s="2"/>
    </row>
    <row r="296" spans="1:26" ht="15.75" hidden="1" customHeight="1">
      <c r="A296" s="2"/>
      <c r="B296" s="2"/>
      <c r="C296" s="2"/>
      <c r="D296" s="2"/>
      <c r="E296" s="2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2"/>
      <c r="V296" s="2"/>
      <c r="W296" s="2"/>
      <c r="X296" s="2"/>
      <c r="Y296" s="2"/>
      <c r="Z296" s="2"/>
    </row>
    <row r="297" spans="1:26" ht="15.75" hidden="1" customHeight="1">
      <c r="A297" s="2"/>
      <c r="B297" s="2"/>
      <c r="C297" s="2"/>
      <c r="D297" s="2"/>
      <c r="E297" s="2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2"/>
      <c r="V297" s="2"/>
      <c r="W297" s="2"/>
      <c r="X297" s="2"/>
      <c r="Y297" s="2"/>
      <c r="Z297" s="2"/>
    </row>
    <row r="298" spans="1:26" ht="15.75" hidden="1" customHeight="1">
      <c r="A298" s="2"/>
      <c r="B298" s="2"/>
      <c r="C298" s="2"/>
      <c r="D298" s="2"/>
      <c r="E298" s="2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2"/>
      <c r="V298" s="2"/>
      <c r="W298" s="2"/>
      <c r="X298" s="2"/>
      <c r="Y298" s="2"/>
      <c r="Z298" s="2"/>
    </row>
    <row r="299" spans="1:26" ht="15.75" hidden="1" customHeight="1">
      <c r="A299" s="2"/>
      <c r="B299" s="2"/>
      <c r="C299" s="2"/>
      <c r="D299" s="2"/>
      <c r="E299" s="2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2"/>
      <c r="V299" s="2"/>
      <c r="W299" s="2"/>
      <c r="X299" s="2"/>
      <c r="Y299" s="2"/>
      <c r="Z299" s="2"/>
    </row>
    <row r="300" spans="1:26" ht="15.75" hidden="1" customHeight="1">
      <c r="A300" s="2"/>
      <c r="B300" s="2"/>
      <c r="C300" s="2"/>
      <c r="D300" s="2"/>
      <c r="E300" s="2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2"/>
      <c r="V300" s="2"/>
      <c r="W300" s="2"/>
      <c r="X300" s="2"/>
      <c r="Y300" s="2"/>
      <c r="Z300" s="2"/>
    </row>
    <row r="301" spans="1:26" ht="15.75" hidden="1" customHeight="1">
      <c r="A301" s="2"/>
      <c r="B301" s="2"/>
      <c r="C301" s="2"/>
      <c r="D301" s="2"/>
      <c r="E301" s="2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2"/>
      <c r="V301" s="2"/>
      <c r="W301" s="2"/>
      <c r="X301" s="2"/>
      <c r="Y301" s="2"/>
      <c r="Z301" s="2"/>
    </row>
    <row r="302" spans="1:26" ht="15.75" hidden="1" customHeight="1">
      <c r="A302" s="2"/>
      <c r="B302" s="2"/>
      <c r="C302" s="2"/>
      <c r="D302" s="2"/>
      <c r="E302" s="2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2"/>
      <c r="V302" s="2"/>
      <c r="W302" s="2"/>
      <c r="X302" s="2"/>
      <c r="Y302" s="2"/>
      <c r="Z302" s="2"/>
    </row>
    <row r="303" spans="1:26" ht="15.75" hidden="1" customHeight="1">
      <c r="A303" s="2"/>
      <c r="B303" s="2"/>
      <c r="C303" s="2"/>
      <c r="D303" s="2"/>
      <c r="E303" s="2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2"/>
      <c r="V303" s="2"/>
      <c r="W303" s="2"/>
      <c r="X303" s="2"/>
      <c r="Y303" s="2"/>
      <c r="Z303" s="2"/>
    </row>
    <row r="304" spans="1:26" ht="15.75" hidden="1" customHeight="1">
      <c r="A304" s="2"/>
      <c r="B304" s="2"/>
      <c r="C304" s="2"/>
      <c r="D304" s="2"/>
      <c r="E304" s="2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2"/>
      <c r="V304" s="2"/>
      <c r="W304" s="2"/>
      <c r="X304" s="2"/>
      <c r="Y304" s="2"/>
      <c r="Z304" s="2"/>
    </row>
    <row r="305" spans="1:26" ht="15.75" hidden="1" customHeight="1">
      <c r="A305" s="2"/>
      <c r="B305" s="2"/>
      <c r="C305" s="2"/>
      <c r="D305" s="2"/>
      <c r="E305" s="2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2"/>
      <c r="V305" s="2"/>
      <c r="W305" s="2"/>
      <c r="X305" s="2"/>
      <c r="Y305" s="2"/>
      <c r="Z305" s="2"/>
    </row>
    <row r="306" spans="1:26" ht="15.75" hidden="1" customHeight="1">
      <c r="A306" s="2"/>
      <c r="B306" s="2"/>
      <c r="C306" s="2"/>
      <c r="D306" s="2"/>
      <c r="E306" s="2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2"/>
      <c r="V306" s="2"/>
      <c r="W306" s="2"/>
      <c r="X306" s="2"/>
      <c r="Y306" s="2"/>
      <c r="Z306" s="2"/>
    </row>
    <row r="307" spans="1:26" ht="15.75" hidden="1" customHeight="1">
      <c r="A307" s="2"/>
      <c r="B307" s="2"/>
      <c r="C307" s="2"/>
      <c r="D307" s="2"/>
      <c r="E307" s="2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2"/>
      <c r="V307" s="2"/>
      <c r="W307" s="2"/>
      <c r="X307" s="2"/>
      <c r="Y307" s="2"/>
      <c r="Z307" s="2"/>
    </row>
    <row r="308" spans="1:26" ht="15.75" hidden="1" customHeight="1">
      <c r="A308" s="2"/>
      <c r="B308" s="2"/>
      <c r="C308" s="2"/>
      <c r="D308" s="2"/>
      <c r="E308" s="2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2"/>
      <c r="V308" s="2"/>
      <c r="W308" s="2"/>
      <c r="X308" s="2"/>
      <c r="Y308" s="2"/>
      <c r="Z308" s="2"/>
    </row>
    <row r="309" spans="1:26" ht="15.75" hidden="1" customHeight="1">
      <c r="A309" s="2"/>
      <c r="B309" s="2"/>
      <c r="C309" s="2"/>
      <c r="D309" s="2"/>
      <c r="E309" s="2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2"/>
      <c r="V309" s="2"/>
      <c r="W309" s="2"/>
      <c r="X309" s="2"/>
      <c r="Y309" s="2"/>
      <c r="Z309" s="2"/>
    </row>
    <row r="310" spans="1:26" ht="15.75" hidden="1" customHeight="1">
      <c r="A310" s="2"/>
      <c r="B310" s="2"/>
      <c r="C310" s="2"/>
      <c r="D310" s="2"/>
      <c r="E310" s="2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2"/>
      <c r="V310" s="2"/>
      <c r="W310" s="2"/>
      <c r="X310" s="2"/>
      <c r="Y310" s="2"/>
      <c r="Z310" s="2"/>
    </row>
    <row r="311" spans="1:26" ht="15.75" hidden="1" customHeight="1">
      <c r="A311" s="2"/>
      <c r="B311" s="2"/>
      <c r="C311" s="2"/>
      <c r="D311" s="2"/>
      <c r="E311" s="2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2"/>
      <c r="V311" s="2"/>
      <c r="W311" s="2"/>
      <c r="X311" s="2"/>
      <c r="Y311" s="2"/>
      <c r="Z311" s="2"/>
    </row>
    <row r="312" spans="1:26" ht="15.75" hidden="1" customHeight="1">
      <c r="A312" s="2"/>
      <c r="B312" s="2"/>
      <c r="C312" s="2"/>
      <c r="D312" s="2"/>
      <c r="E312" s="2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2"/>
      <c r="V312" s="2"/>
      <c r="W312" s="2"/>
      <c r="X312" s="2"/>
      <c r="Y312" s="2"/>
      <c r="Z312" s="2"/>
    </row>
    <row r="313" spans="1:26" ht="15.75" hidden="1" customHeight="1">
      <c r="A313" s="2"/>
      <c r="B313" s="2"/>
      <c r="C313" s="2"/>
      <c r="D313" s="2"/>
      <c r="E313" s="2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2"/>
      <c r="V313" s="2"/>
      <c r="W313" s="2"/>
      <c r="X313" s="2"/>
      <c r="Y313" s="2"/>
      <c r="Z313" s="2"/>
    </row>
    <row r="314" spans="1:26" ht="15.75" hidden="1" customHeight="1">
      <c r="A314" s="2"/>
      <c r="B314" s="2"/>
      <c r="C314" s="2"/>
      <c r="D314" s="2"/>
      <c r="E314" s="2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2"/>
      <c r="V314" s="2"/>
      <c r="W314" s="2"/>
      <c r="X314" s="2"/>
      <c r="Y314" s="2"/>
      <c r="Z314" s="2"/>
    </row>
    <row r="315" spans="1:26" ht="15.75" hidden="1" customHeight="1">
      <c r="A315" s="2"/>
      <c r="B315" s="2"/>
      <c r="C315" s="2"/>
      <c r="D315" s="2"/>
      <c r="E315" s="2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2"/>
      <c r="V315" s="2"/>
      <c r="W315" s="2"/>
      <c r="X315" s="2"/>
      <c r="Y315" s="2"/>
      <c r="Z315" s="2"/>
    </row>
    <row r="316" spans="1:26" ht="15.75" hidden="1" customHeight="1">
      <c r="A316" s="2"/>
      <c r="B316" s="2"/>
      <c r="C316" s="2"/>
      <c r="D316" s="2"/>
      <c r="E316" s="2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2"/>
      <c r="V316" s="2"/>
      <c r="W316" s="2"/>
      <c r="X316" s="2"/>
      <c r="Y316" s="2"/>
      <c r="Z316" s="2"/>
    </row>
    <row r="317" spans="1:26" ht="15.75" hidden="1" customHeight="1">
      <c r="A317" s="2"/>
      <c r="B317" s="2"/>
      <c r="C317" s="2"/>
      <c r="D317" s="2"/>
      <c r="E317" s="2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2"/>
      <c r="V317" s="2"/>
      <c r="W317" s="2"/>
      <c r="X317" s="2"/>
      <c r="Y317" s="2"/>
      <c r="Z317" s="2"/>
    </row>
    <row r="318" spans="1:26" ht="15.75" hidden="1" customHeight="1">
      <c r="A318" s="2"/>
      <c r="B318" s="2"/>
      <c r="C318" s="2"/>
      <c r="D318" s="2"/>
      <c r="E318" s="2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2"/>
      <c r="V318" s="2"/>
      <c r="W318" s="2"/>
      <c r="X318" s="2"/>
      <c r="Y318" s="2"/>
      <c r="Z318" s="2"/>
    </row>
    <row r="319" spans="1:26" ht="15.75" hidden="1" customHeight="1">
      <c r="A319" s="2"/>
      <c r="B319" s="2"/>
      <c r="C319" s="2"/>
      <c r="D319" s="2"/>
      <c r="E319" s="2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2"/>
      <c r="V319" s="2"/>
      <c r="W319" s="2"/>
      <c r="X319" s="2"/>
      <c r="Y319" s="2"/>
      <c r="Z319" s="2"/>
    </row>
    <row r="320" spans="1:26" ht="15.75" hidden="1" customHeight="1">
      <c r="A320" s="2"/>
      <c r="B320" s="2"/>
      <c r="C320" s="2"/>
      <c r="D320" s="2"/>
      <c r="E320" s="2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2"/>
      <c r="V320" s="2"/>
      <c r="W320" s="2"/>
      <c r="X320" s="2"/>
      <c r="Y320" s="2"/>
      <c r="Z320" s="2"/>
    </row>
    <row r="321" spans="1:26" ht="15.75" hidden="1" customHeight="1">
      <c r="A321" s="2"/>
      <c r="B321" s="2"/>
      <c r="C321" s="2"/>
      <c r="D321" s="2"/>
      <c r="E321" s="2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2"/>
      <c r="V321" s="2"/>
      <c r="W321" s="2"/>
      <c r="X321" s="2"/>
      <c r="Y321" s="2"/>
      <c r="Z321" s="2"/>
    </row>
    <row r="322" spans="1:26" ht="15.75" hidden="1" customHeight="1">
      <c r="A322" s="2"/>
      <c r="B322" s="2"/>
      <c r="C322" s="2"/>
      <c r="D322" s="2"/>
      <c r="E322" s="2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2"/>
      <c r="V322" s="2"/>
      <c r="W322" s="2"/>
      <c r="X322" s="2"/>
      <c r="Y322" s="2"/>
      <c r="Z322" s="2"/>
    </row>
    <row r="323" spans="1:26" ht="15.75" hidden="1" customHeight="1">
      <c r="A323" s="2"/>
      <c r="B323" s="2"/>
      <c r="C323" s="2"/>
      <c r="D323" s="2"/>
      <c r="E323" s="2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2"/>
      <c r="V323" s="2"/>
      <c r="W323" s="2"/>
      <c r="X323" s="2"/>
      <c r="Y323" s="2"/>
      <c r="Z323" s="2"/>
    </row>
    <row r="324" spans="1:26" ht="15.75" hidden="1" customHeight="1">
      <c r="A324" s="2"/>
      <c r="B324" s="2"/>
      <c r="C324" s="2"/>
      <c r="D324" s="2"/>
      <c r="E324" s="2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2"/>
      <c r="V324" s="2"/>
      <c r="W324" s="2"/>
      <c r="X324" s="2"/>
      <c r="Y324" s="2"/>
      <c r="Z324" s="2"/>
    </row>
    <row r="325" spans="1:26" ht="15.75" hidden="1" customHeight="1">
      <c r="A325" s="2"/>
      <c r="B325" s="2"/>
      <c r="C325" s="2"/>
      <c r="D325" s="2"/>
      <c r="E325" s="2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2"/>
      <c r="V325" s="2"/>
      <c r="W325" s="2"/>
      <c r="X325" s="2"/>
      <c r="Y325" s="2"/>
      <c r="Z325" s="2"/>
    </row>
    <row r="326" spans="1:26" ht="15.75" hidden="1" customHeight="1">
      <c r="A326" s="2"/>
      <c r="B326" s="2"/>
      <c r="C326" s="2"/>
      <c r="D326" s="2"/>
      <c r="E326" s="2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2"/>
      <c r="V326" s="2"/>
      <c r="W326" s="2"/>
      <c r="X326" s="2"/>
      <c r="Y326" s="2"/>
      <c r="Z326" s="2"/>
    </row>
    <row r="327" spans="1:26" ht="15.75" hidden="1" customHeight="1">
      <c r="A327" s="2"/>
      <c r="B327" s="2"/>
      <c r="C327" s="2"/>
      <c r="D327" s="2"/>
      <c r="E327" s="2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2"/>
      <c r="V327" s="2"/>
      <c r="W327" s="2"/>
      <c r="X327" s="2"/>
      <c r="Y327" s="2"/>
      <c r="Z327" s="2"/>
    </row>
    <row r="328" spans="1:26" ht="15.75" hidden="1" customHeight="1">
      <c r="A328" s="2"/>
      <c r="B328" s="2"/>
      <c r="C328" s="2"/>
      <c r="D328" s="2"/>
      <c r="E328" s="2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2"/>
      <c r="V328" s="2"/>
      <c r="W328" s="2"/>
      <c r="X328" s="2"/>
      <c r="Y328" s="2"/>
      <c r="Z328" s="2"/>
    </row>
    <row r="329" spans="1:26" ht="15.75" hidden="1" customHeight="1">
      <c r="A329" s="2"/>
      <c r="B329" s="2"/>
      <c r="C329" s="2"/>
      <c r="D329" s="2"/>
      <c r="E329" s="2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2"/>
      <c r="V329" s="2"/>
      <c r="W329" s="2"/>
      <c r="X329" s="2"/>
      <c r="Y329" s="2"/>
      <c r="Z329" s="2"/>
    </row>
    <row r="330" spans="1:26" ht="15.75" hidden="1" customHeight="1">
      <c r="A330" s="2"/>
      <c r="B330" s="2"/>
      <c r="C330" s="2"/>
      <c r="D330" s="2"/>
      <c r="E330" s="2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2"/>
      <c r="V330" s="2"/>
      <c r="W330" s="2"/>
      <c r="X330" s="2"/>
      <c r="Y330" s="2"/>
      <c r="Z330" s="2"/>
    </row>
    <row r="331" spans="1:26" ht="15.75" hidden="1" customHeight="1">
      <c r="A331" s="2"/>
      <c r="B331" s="2"/>
      <c r="C331" s="2"/>
      <c r="D331" s="2"/>
      <c r="E331" s="2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2"/>
      <c r="V331" s="2"/>
      <c r="W331" s="2"/>
      <c r="X331" s="2"/>
      <c r="Y331" s="2"/>
      <c r="Z331" s="2"/>
    </row>
    <row r="332" spans="1:26" ht="15.75" hidden="1" customHeight="1">
      <c r="A332" s="2"/>
      <c r="B332" s="2"/>
      <c r="C332" s="2"/>
      <c r="D332" s="2"/>
      <c r="E332" s="2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2"/>
      <c r="V332" s="2"/>
      <c r="W332" s="2"/>
      <c r="X332" s="2"/>
      <c r="Y332" s="2"/>
      <c r="Z332" s="2"/>
    </row>
    <row r="333" spans="1:26" ht="15.75" hidden="1" customHeight="1">
      <c r="A333" s="2"/>
      <c r="B333" s="2"/>
      <c r="C333" s="2"/>
      <c r="D333" s="2"/>
      <c r="E333" s="2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2"/>
      <c r="V333" s="2"/>
      <c r="W333" s="2"/>
      <c r="X333" s="2"/>
      <c r="Y333" s="2"/>
      <c r="Z333" s="2"/>
    </row>
    <row r="334" spans="1:26" ht="15.75" hidden="1" customHeight="1">
      <c r="A334" s="2"/>
      <c r="B334" s="2"/>
      <c r="C334" s="2"/>
      <c r="D334" s="2"/>
      <c r="E334" s="2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2"/>
      <c r="V334" s="2"/>
      <c r="W334" s="2"/>
      <c r="X334" s="2"/>
      <c r="Y334" s="2"/>
      <c r="Z334" s="2"/>
    </row>
    <row r="335" spans="1:26" ht="15.75" hidden="1" customHeight="1">
      <c r="A335" s="2"/>
      <c r="B335" s="2"/>
      <c r="C335" s="2"/>
      <c r="D335" s="2"/>
      <c r="E335" s="2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2"/>
      <c r="V335" s="2"/>
      <c r="W335" s="2"/>
      <c r="X335" s="2"/>
      <c r="Y335" s="2"/>
      <c r="Z335" s="2"/>
    </row>
    <row r="336" spans="1:26" ht="15.75" hidden="1" customHeight="1">
      <c r="A336" s="2"/>
      <c r="B336" s="2"/>
      <c r="C336" s="2"/>
      <c r="D336" s="2"/>
      <c r="E336" s="2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2"/>
      <c r="V336" s="2"/>
      <c r="W336" s="2"/>
      <c r="X336" s="2"/>
      <c r="Y336" s="2"/>
      <c r="Z336" s="2"/>
    </row>
    <row r="337" spans="1:26" ht="15.75" hidden="1" customHeight="1">
      <c r="A337" s="2"/>
      <c r="B337" s="2"/>
      <c r="C337" s="2"/>
      <c r="D337" s="2"/>
      <c r="E337" s="2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2"/>
      <c r="V337" s="2"/>
      <c r="W337" s="2"/>
      <c r="X337" s="2"/>
      <c r="Y337" s="2"/>
      <c r="Z337" s="2"/>
    </row>
    <row r="338" spans="1:26" ht="15.75" hidden="1" customHeight="1">
      <c r="A338" s="2"/>
      <c r="B338" s="2"/>
      <c r="C338" s="2"/>
      <c r="D338" s="2"/>
      <c r="E338" s="2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2"/>
      <c r="V338" s="2"/>
      <c r="W338" s="2"/>
      <c r="X338" s="2"/>
      <c r="Y338" s="2"/>
      <c r="Z338" s="2"/>
    </row>
    <row r="339" spans="1:26" ht="15.75" hidden="1" customHeight="1">
      <c r="A339" s="2"/>
      <c r="B339" s="2"/>
      <c r="C339" s="2"/>
      <c r="D339" s="2"/>
      <c r="E339" s="2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2"/>
      <c r="V339" s="2"/>
      <c r="W339" s="2"/>
      <c r="X339" s="2"/>
      <c r="Y339" s="2"/>
      <c r="Z339" s="2"/>
    </row>
    <row r="340" spans="1:26" ht="15.75" hidden="1" customHeight="1">
      <c r="A340" s="2"/>
      <c r="B340" s="2"/>
      <c r="C340" s="2"/>
      <c r="D340" s="2"/>
      <c r="E340" s="2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2"/>
      <c r="V340" s="2"/>
      <c r="W340" s="2"/>
      <c r="X340" s="2"/>
      <c r="Y340" s="2"/>
      <c r="Z340" s="2"/>
    </row>
    <row r="341" spans="1:26" ht="15.75" hidden="1" customHeight="1">
      <c r="A341" s="2"/>
      <c r="B341" s="2"/>
      <c r="C341" s="2"/>
      <c r="D341" s="2"/>
      <c r="E341" s="2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2"/>
      <c r="V341" s="2"/>
      <c r="W341" s="2"/>
      <c r="X341" s="2"/>
      <c r="Y341" s="2"/>
      <c r="Z341" s="2"/>
    </row>
    <row r="342" spans="1:26" ht="15.75" hidden="1" customHeight="1">
      <c r="A342" s="2"/>
      <c r="B342" s="2"/>
      <c r="C342" s="2"/>
      <c r="D342" s="2"/>
      <c r="E342" s="2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2"/>
      <c r="V342" s="2"/>
      <c r="W342" s="2"/>
      <c r="X342" s="2"/>
      <c r="Y342" s="2"/>
      <c r="Z342" s="2"/>
    </row>
    <row r="343" spans="1:26" ht="15.75" hidden="1" customHeight="1">
      <c r="A343" s="2"/>
      <c r="B343" s="2"/>
      <c r="C343" s="2"/>
      <c r="D343" s="2"/>
      <c r="E343" s="2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2"/>
      <c r="V343" s="2"/>
      <c r="W343" s="2"/>
      <c r="X343" s="2"/>
      <c r="Y343" s="2"/>
      <c r="Z343" s="2"/>
    </row>
    <row r="344" spans="1:26" ht="15.75" hidden="1" customHeight="1">
      <c r="A344" s="2"/>
      <c r="B344" s="2"/>
      <c r="C344" s="2"/>
      <c r="D344" s="2"/>
      <c r="E344" s="2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2"/>
      <c r="V344" s="2"/>
      <c r="W344" s="2"/>
      <c r="X344" s="2"/>
      <c r="Y344" s="2"/>
      <c r="Z344" s="2"/>
    </row>
    <row r="345" spans="1:26" ht="15.75" hidden="1" customHeight="1">
      <c r="A345" s="2"/>
      <c r="B345" s="2"/>
      <c r="C345" s="2"/>
      <c r="D345" s="2"/>
      <c r="E345" s="2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2"/>
      <c r="V345" s="2"/>
      <c r="W345" s="2"/>
      <c r="X345" s="2"/>
      <c r="Y345" s="2"/>
      <c r="Z345" s="2"/>
    </row>
    <row r="346" spans="1:26" ht="15.75" hidden="1" customHeight="1">
      <c r="A346" s="2"/>
      <c r="B346" s="2"/>
      <c r="C346" s="2"/>
      <c r="D346" s="2"/>
      <c r="E346" s="2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2"/>
      <c r="V346" s="2"/>
      <c r="W346" s="2"/>
      <c r="X346" s="2"/>
      <c r="Y346" s="2"/>
      <c r="Z346" s="2"/>
    </row>
    <row r="347" spans="1:26" ht="15.75" hidden="1" customHeight="1">
      <c r="A347" s="2"/>
      <c r="B347" s="2"/>
      <c r="C347" s="2"/>
      <c r="D347" s="2"/>
      <c r="E347" s="2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2"/>
      <c r="V347" s="2"/>
      <c r="W347" s="2"/>
      <c r="X347" s="2"/>
      <c r="Y347" s="2"/>
      <c r="Z347" s="2"/>
    </row>
    <row r="348" spans="1:26" ht="15.75" hidden="1" customHeight="1">
      <c r="A348" s="2"/>
      <c r="B348" s="2"/>
      <c r="C348" s="2"/>
      <c r="D348" s="2"/>
      <c r="E348" s="2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2"/>
      <c r="V348" s="2"/>
      <c r="W348" s="2"/>
      <c r="X348" s="2"/>
      <c r="Y348" s="2"/>
      <c r="Z348" s="2"/>
    </row>
    <row r="349" spans="1:26" ht="15.75" hidden="1" customHeight="1">
      <c r="A349" s="2"/>
      <c r="B349" s="2"/>
      <c r="C349" s="2"/>
      <c r="D349" s="2"/>
      <c r="E349" s="2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2"/>
      <c r="V349" s="2"/>
      <c r="W349" s="2"/>
      <c r="X349" s="2"/>
      <c r="Y349" s="2"/>
      <c r="Z349" s="2"/>
    </row>
    <row r="350" spans="1:26" ht="15.75" hidden="1" customHeight="1">
      <c r="A350" s="2"/>
      <c r="B350" s="2"/>
      <c r="C350" s="2"/>
      <c r="D350" s="2"/>
      <c r="E350" s="2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2"/>
      <c r="V350" s="2"/>
      <c r="W350" s="2"/>
      <c r="X350" s="2"/>
      <c r="Y350" s="2"/>
      <c r="Z350" s="2"/>
    </row>
    <row r="351" spans="1:26" ht="15.75" hidden="1" customHeight="1">
      <c r="A351" s="2"/>
      <c r="B351" s="2"/>
      <c r="C351" s="2"/>
      <c r="D351" s="2"/>
      <c r="E351" s="2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2"/>
      <c r="V351" s="2"/>
      <c r="W351" s="2"/>
      <c r="X351" s="2"/>
      <c r="Y351" s="2"/>
      <c r="Z351" s="2"/>
    </row>
    <row r="352" spans="1:26" ht="15.75" hidden="1" customHeight="1">
      <c r="A352" s="2"/>
      <c r="B352" s="2"/>
      <c r="C352" s="2"/>
      <c r="D352" s="2"/>
      <c r="E352" s="2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2"/>
      <c r="V352" s="2"/>
      <c r="W352" s="2"/>
      <c r="X352" s="2"/>
      <c r="Y352" s="2"/>
      <c r="Z352" s="2"/>
    </row>
    <row r="353" spans="1:26" ht="15.75" hidden="1" customHeight="1">
      <c r="A353" s="2"/>
      <c r="B353" s="2"/>
      <c r="C353" s="2"/>
      <c r="D353" s="2"/>
      <c r="E353" s="2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2"/>
      <c r="V353" s="2"/>
      <c r="W353" s="2"/>
      <c r="X353" s="2"/>
      <c r="Y353" s="2"/>
      <c r="Z353" s="2"/>
    </row>
    <row r="354" spans="1:26" ht="15.75" hidden="1" customHeight="1">
      <c r="A354" s="2"/>
      <c r="B354" s="2"/>
      <c r="C354" s="2"/>
      <c r="D354" s="2"/>
      <c r="E354" s="2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2"/>
      <c r="V354" s="2"/>
      <c r="W354" s="2"/>
      <c r="X354" s="2"/>
      <c r="Y354" s="2"/>
      <c r="Z354" s="2"/>
    </row>
    <row r="355" spans="1:26" ht="15.75" hidden="1" customHeight="1">
      <c r="A355" s="2"/>
      <c r="B355" s="2"/>
      <c r="C355" s="2"/>
      <c r="D355" s="2"/>
      <c r="E355" s="2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2"/>
      <c r="V355" s="2"/>
      <c r="W355" s="2"/>
      <c r="X355" s="2"/>
      <c r="Y355" s="2"/>
      <c r="Z355" s="2"/>
    </row>
    <row r="356" spans="1:26" ht="15.75" hidden="1" customHeight="1">
      <c r="A356" s="2"/>
      <c r="B356" s="2"/>
      <c r="C356" s="2"/>
      <c r="D356" s="2"/>
      <c r="E356" s="2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2"/>
      <c r="V356" s="2"/>
      <c r="W356" s="2"/>
      <c r="X356" s="2"/>
      <c r="Y356" s="2"/>
      <c r="Z356" s="2"/>
    </row>
    <row r="357" spans="1:26" ht="15.75" hidden="1" customHeight="1">
      <c r="A357" s="2"/>
      <c r="B357" s="2"/>
      <c r="C357" s="2"/>
      <c r="D357" s="2"/>
      <c r="E357" s="2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2"/>
      <c r="V357" s="2"/>
      <c r="W357" s="2"/>
      <c r="X357" s="2"/>
      <c r="Y357" s="2"/>
      <c r="Z357" s="2"/>
    </row>
    <row r="358" spans="1:26" ht="15.75" hidden="1" customHeight="1">
      <c r="A358" s="2"/>
      <c r="B358" s="2"/>
      <c r="C358" s="2"/>
      <c r="D358" s="2"/>
      <c r="E358" s="2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2"/>
      <c r="V358" s="2"/>
      <c r="W358" s="2"/>
      <c r="X358" s="2"/>
      <c r="Y358" s="2"/>
      <c r="Z358" s="2"/>
    </row>
    <row r="359" spans="1:26" ht="15.75" hidden="1" customHeight="1">
      <c r="A359" s="2"/>
      <c r="B359" s="2"/>
      <c r="C359" s="2"/>
      <c r="D359" s="2"/>
      <c r="E359" s="2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2"/>
      <c r="V359" s="2"/>
      <c r="W359" s="2"/>
      <c r="X359" s="2"/>
      <c r="Y359" s="2"/>
      <c r="Z359" s="2"/>
    </row>
    <row r="360" spans="1:26" ht="15.75" hidden="1" customHeight="1">
      <c r="A360" s="2"/>
      <c r="B360" s="2"/>
      <c r="C360" s="2"/>
      <c r="D360" s="2"/>
      <c r="E360" s="2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2"/>
      <c r="V360" s="2"/>
      <c r="W360" s="2"/>
      <c r="X360" s="2"/>
      <c r="Y360" s="2"/>
      <c r="Z360" s="2"/>
    </row>
    <row r="361" spans="1:26" ht="15.75" hidden="1" customHeight="1">
      <c r="A361" s="2"/>
      <c r="B361" s="2"/>
      <c r="C361" s="2"/>
      <c r="D361" s="2"/>
      <c r="E361" s="2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2"/>
      <c r="V361" s="2"/>
      <c r="W361" s="2"/>
      <c r="X361" s="2"/>
      <c r="Y361" s="2"/>
      <c r="Z361" s="2"/>
    </row>
    <row r="362" spans="1:26" ht="15.75" hidden="1" customHeight="1">
      <c r="A362" s="2"/>
      <c r="B362" s="2"/>
      <c r="C362" s="2"/>
      <c r="D362" s="2"/>
      <c r="E362" s="2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2"/>
      <c r="V362" s="2"/>
      <c r="W362" s="2"/>
      <c r="X362" s="2"/>
      <c r="Y362" s="2"/>
      <c r="Z362" s="2"/>
    </row>
    <row r="363" spans="1:26" ht="15.75" hidden="1" customHeight="1">
      <c r="A363" s="2"/>
      <c r="B363" s="2"/>
      <c r="C363" s="2"/>
      <c r="D363" s="2"/>
      <c r="E363" s="2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2"/>
      <c r="V363" s="2"/>
      <c r="W363" s="2"/>
      <c r="X363" s="2"/>
      <c r="Y363" s="2"/>
      <c r="Z363" s="2"/>
    </row>
    <row r="364" spans="1:26" ht="15.75" hidden="1" customHeight="1">
      <c r="A364" s="2"/>
      <c r="B364" s="2"/>
      <c r="C364" s="2"/>
      <c r="D364" s="2"/>
      <c r="E364" s="2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2"/>
      <c r="V364" s="2"/>
      <c r="W364" s="2"/>
      <c r="X364" s="2"/>
      <c r="Y364" s="2"/>
      <c r="Z364" s="2"/>
    </row>
    <row r="365" spans="1:26" ht="15.75" hidden="1" customHeight="1">
      <c r="A365" s="2"/>
      <c r="B365" s="2"/>
      <c r="C365" s="2"/>
      <c r="D365" s="2"/>
      <c r="E365" s="2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2"/>
      <c r="V365" s="2"/>
      <c r="W365" s="2"/>
      <c r="X365" s="2"/>
      <c r="Y365" s="2"/>
      <c r="Z365" s="2"/>
    </row>
    <row r="366" spans="1:26" ht="15.75" hidden="1" customHeight="1">
      <c r="A366" s="2"/>
      <c r="B366" s="2"/>
      <c r="C366" s="2"/>
      <c r="D366" s="2"/>
      <c r="E366" s="2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2"/>
      <c r="V366" s="2"/>
      <c r="W366" s="2"/>
      <c r="X366" s="2"/>
      <c r="Y366" s="2"/>
      <c r="Z366" s="2"/>
    </row>
    <row r="367" spans="1:26" ht="15.75" hidden="1" customHeight="1">
      <c r="A367" s="2"/>
      <c r="B367" s="2"/>
      <c r="C367" s="2"/>
      <c r="D367" s="2"/>
      <c r="E367" s="2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2"/>
      <c r="V367" s="2"/>
      <c r="W367" s="2"/>
      <c r="X367" s="2"/>
      <c r="Y367" s="2"/>
      <c r="Z367" s="2"/>
    </row>
    <row r="368" spans="1:26" ht="15.75" hidden="1" customHeight="1">
      <c r="A368" s="2"/>
      <c r="B368" s="2"/>
      <c r="C368" s="2"/>
      <c r="D368" s="2"/>
      <c r="E368" s="2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2"/>
      <c r="V368" s="2"/>
      <c r="W368" s="2"/>
      <c r="X368" s="2"/>
      <c r="Y368" s="2"/>
      <c r="Z368" s="2"/>
    </row>
    <row r="369" spans="1:26" ht="15.75" hidden="1" customHeight="1">
      <c r="A369" s="2"/>
      <c r="B369" s="2"/>
      <c r="C369" s="2"/>
      <c r="D369" s="2"/>
      <c r="E369" s="2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2"/>
      <c r="V369" s="2"/>
      <c r="W369" s="2"/>
      <c r="X369" s="2"/>
      <c r="Y369" s="2"/>
      <c r="Z369" s="2"/>
    </row>
    <row r="370" spans="1:26" ht="15.75" hidden="1" customHeight="1">
      <c r="A370" s="2"/>
      <c r="B370" s="2"/>
      <c r="C370" s="2"/>
      <c r="D370" s="2"/>
      <c r="E370" s="2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2"/>
      <c r="V370" s="2"/>
      <c r="W370" s="2"/>
      <c r="X370" s="2"/>
      <c r="Y370" s="2"/>
      <c r="Z370" s="2"/>
    </row>
    <row r="371" spans="1:26" ht="15.75" hidden="1" customHeight="1">
      <c r="A371" s="2"/>
      <c r="B371" s="2"/>
      <c r="C371" s="2"/>
      <c r="D371" s="2"/>
      <c r="E371" s="2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2"/>
      <c r="V371" s="2"/>
      <c r="W371" s="2"/>
      <c r="X371" s="2"/>
      <c r="Y371" s="2"/>
      <c r="Z371" s="2"/>
    </row>
    <row r="372" spans="1:26" ht="15.75" hidden="1" customHeight="1">
      <c r="A372" s="2"/>
      <c r="B372" s="2"/>
      <c r="C372" s="2"/>
      <c r="D372" s="2"/>
      <c r="E372" s="2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2"/>
      <c r="V372" s="2"/>
      <c r="W372" s="2"/>
      <c r="X372" s="2"/>
      <c r="Y372" s="2"/>
      <c r="Z372" s="2"/>
    </row>
    <row r="373" spans="1:26" ht="15.75" hidden="1" customHeight="1">
      <c r="A373" s="2"/>
      <c r="B373" s="2"/>
      <c r="C373" s="2"/>
      <c r="D373" s="2"/>
      <c r="E373" s="2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2"/>
      <c r="V373" s="2"/>
      <c r="W373" s="2"/>
      <c r="X373" s="2"/>
      <c r="Y373" s="2"/>
      <c r="Z373" s="2"/>
    </row>
    <row r="374" spans="1:26" ht="15.75" hidden="1" customHeight="1">
      <c r="A374" s="2"/>
      <c r="B374" s="2"/>
      <c r="C374" s="2"/>
      <c r="D374" s="2"/>
      <c r="E374" s="2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2"/>
      <c r="V374" s="2"/>
      <c r="W374" s="2"/>
      <c r="X374" s="2"/>
      <c r="Y374" s="2"/>
      <c r="Z374" s="2"/>
    </row>
    <row r="375" spans="1:26" ht="15.75" hidden="1" customHeight="1">
      <c r="A375" s="2"/>
      <c r="B375" s="2"/>
      <c r="C375" s="2"/>
      <c r="D375" s="2"/>
      <c r="E375" s="2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2"/>
      <c r="V375" s="2"/>
      <c r="W375" s="2"/>
      <c r="X375" s="2"/>
      <c r="Y375" s="2"/>
      <c r="Z375" s="2"/>
    </row>
    <row r="376" spans="1:26" ht="15.75" hidden="1" customHeight="1">
      <c r="A376" s="2"/>
      <c r="B376" s="2"/>
      <c r="C376" s="2"/>
      <c r="D376" s="2"/>
      <c r="E376" s="2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2"/>
      <c r="V376" s="2"/>
      <c r="W376" s="2"/>
      <c r="X376" s="2"/>
      <c r="Y376" s="2"/>
      <c r="Z376" s="2"/>
    </row>
    <row r="377" spans="1:26" ht="15.75" hidden="1" customHeight="1">
      <c r="A377" s="2"/>
      <c r="B377" s="2"/>
      <c r="C377" s="2"/>
      <c r="D377" s="2"/>
      <c r="E377" s="2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2"/>
      <c r="V377" s="2"/>
      <c r="W377" s="2"/>
      <c r="X377" s="2"/>
      <c r="Y377" s="2"/>
      <c r="Z377" s="2"/>
    </row>
    <row r="378" spans="1:26" ht="15.75" hidden="1" customHeight="1">
      <c r="A378" s="2"/>
      <c r="B378" s="2"/>
      <c r="C378" s="2"/>
      <c r="D378" s="2"/>
      <c r="E378" s="2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2"/>
      <c r="V378" s="2"/>
      <c r="W378" s="2"/>
      <c r="X378" s="2"/>
      <c r="Y378" s="2"/>
      <c r="Z378" s="2"/>
    </row>
    <row r="379" spans="1:26" ht="15.75" hidden="1" customHeight="1">
      <c r="A379" s="2"/>
      <c r="B379" s="2"/>
      <c r="C379" s="2"/>
      <c r="D379" s="2"/>
      <c r="E379" s="2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2"/>
      <c r="V379" s="2"/>
      <c r="W379" s="2"/>
      <c r="X379" s="2"/>
      <c r="Y379" s="2"/>
      <c r="Z379" s="2"/>
    </row>
    <row r="380" spans="1:26" ht="15.75" hidden="1" customHeight="1">
      <c r="A380" s="2"/>
      <c r="B380" s="2"/>
      <c r="C380" s="2"/>
      <c r="D380" s="2"/>
      <c r="E380" s="2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2"/>
      <c r="V380" s="2"/>
      <c r="W380" s="2"/>
      <c r="X380" s="2"/>
      <c r="Y380" s="2"/>
      <c r="Z380" s="2"/>
    </row>
    <row r="381" spans="1:26" ht="15.75" hidden="1" customHeight="1">
      <c r="A381" s="2"/>
      <c r="B381" s="2"/>
      <c r="C381" s="2"/>
      <c r="D381" s="2"/>
      <c r="E381" s="2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2"/>
      <c r="V381" s="2"/>
      <c r="W381" s="2"/>
      <c r="X381" s="2"/>
      <c r="Y381" s="2"/>
      <c r="Z381" s="2"/>
    </row>
    <row r="382" spans="1:26" ht="15.75" hidden="1" customHeight="1">
      <c r="A382" s="2"/>
      <c r="B382" s="2"/>
      <c r="C382" s="2"/>
      <c r="D382" s="2"/>
      <c r="E382" s="2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2"/>
      <c r="V382" s="2"/>
      <c r="W382" s="2"/>
      <c r="X382" s="2"/>
      <c r="Y382" s="2"/>
      <c r="Z382" s="2"/>
    </row>
    <row r="383" spans="1:26" ht="15.75" hidden="1" customHeight="1">
      <c r="A383" s="2"/>
      <c r="B383" s="2"/>
      <c r="C383" s="2"/>
      <c r="D383" s="2"/>
      <c r="E383" s="2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2"/>
      <c r="V383" s="2"/>
      <c r="W383" s="2"/>
      <c r="X383" s="2"/>
      <c r="Y383" s="2"/>
      <c r="Z383" s="2"/>
    </row>
    <row r="384" spans="1:26" ht="15.75" hidden="1" customHeight="1">
      <c r="A384" s="2"/>
      <c r="B384" s="2"/>
      <c r="C384" s="2"/>
      <c r="D384" s="2"/>
      <c r="E384" s="2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2"/>
      <c r="V384" s="2"/>
      <c r="W384" s="2"/>
      <c r="X384" s="2"/>
      <c r="Y384" s="2"/>
      <c r="Z384" s="2"/>
    </row>
    <row r="385" spans="1:26" ht="15.75" hidden="1" customHeight="1">
      <c r="A385" s="2"/>
      <c r="B385" s="2"/>
      <c r="C385" s="2"/>
      <c r="D385" s="2"/>
      <c r="E385" s="2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2"/>
      <c r="V385" s="2"/>
      <c r="W385" s="2"/>
      <c r="X385" s="2"/>
      <c r="Y385" s="2"/>
      <c r="Z385" s="2"/>
    </row>
    <row r="386" spans="1:26" ht="15.75" hidden="1" customHeight="1">
      <c r="A386" s="2"/>
      <c r="B386" s="2"/>
      <c r="C386" s="2"/>
      <c r="D386" s="2"/>
      <c r="E386" s="2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2"/>
      <c r="V386" s="2"/>
      <c r="W386" s="2"/>
      <c r="X386" s="2"/>
      <c r="Y386" s="2"/>
      <c r="Z386" s="2"/>
    </row>
    <row r="387" spans="1:26" ht="15.75" hidden="1" customHeight="1">
      <c r="A387" s="2"/>
      <c r="B387" s="2"/>
      <c r="C387" s="2"/>
      <c r="D387" s="2"/>
      <c r="E387" s="2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2"/>
      <c r="V387" s="2"/>
      <c r="W387" s="2"/>
      <c r="X387" s="2"/>
      <c r="Y387" s="2"/>
      <c r="Z387" s="2"/>
    </row>
    <row r="388" spans="1:26" ht="15.75" hidden="1" customHeight="1">
      <c r="A388" s="2"/>
      <c r="B388" s="2"/>
      <c r="C388" s="2"/>
      <c r="D388" s="2"/>
      <c r="E388" s="2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2"/>
      <c r="V388" s="2"/>
      <c r="W388" s="2"/>
      <c r="X388" s="2"/>
      <c r="Y388" s="2"/>
      <c r="Z388" s="2"/>
    </row>
    <row r="389" spans="1:26" ht="15.75" hidden="1" customHeight="1">
      <c r="A389" s="2"/>
      <c r="B389" s="2"/>
      <c r="C389" s="2"/>
      <c r="D389" s="2"/>
      <c r="E389" s="2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2"/>
      <c r="V389" s="2"/>
      <c r="W389" s="2"/>
      <c r="X389" s="2"/>
      <c r="Y389" s="2"/>
      <c r="Z389" s="2"/>
    </row>
    <row r="390" spans="1:26" ht="15.75" hidden="1" customHeight="1">
      <c r="A390" s="2"/>
      <c r="B390" s="2"/>
      <c r="C390" s="2"/>
      <c r="D390" s="2"/>
      <c r="E390" s="2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2"/>
      <c r="V390" s="2"/>
      <c r="W390" s="2"/>
      <c r="X390" s="2"/>
      <c r="Y390" s="2"/>
      <c r="Z390" s="2"/>
    </row>
    <row r="391" spans="1:26" ht="15.75" hidden="1" customHeight="1">
      <c r="A391" s="2"/>
      <c r="B391" s="2"/>
      <c r="C391" s="2"/>
      <c r="D391" s="2"/>
      <c r="E391" s="2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2"/>
      <c r="V391" s="2"/>
      <c r="W391" s="2"/>
      <c r="X391" s="2"/>
      <c r="Y391" s="2"/>
      <c r="Z391" s="2"/>
    </row>
    <row r="392" spans="1:26" ht="15.75" hidden="1" customHeight="1">
      <c r="A392" s="2"/>
      <c r="B392" s="2"/>
      <c r="C392" s="2"/>
      <c r="D392" s="2"/>
      <c r="E392" s="2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2"/>
      <c r="V392" s="2"/>
      <c r="W392" s="2"/>
      <c r="X392" s="2"/>
      <c r="Y392" s="2"/>
      <c r="Z392" s="2"/>
    </row>
    <row r="393" spans="1:26" ht="15.75" hidden="1" customHeight="1">
      <c r="A393" s="2"/>
      <c r="B393" s="2"/>
      <c r="C393" s="2"/>
      <c r="D393" s="2"/>
      <c r="E393" s="2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2"/>
      <c r="V393" s="2"/>
      <c r="W393" s="2"/>
      <c r="X393" s="2"/>
      <c r="Y393" s="2"/>
      <c r="Z393" s="2"/>
    </row>
    <row r="394" spans="1:26" ht="15.75" hidden="1" customHeight="1">
      <c r="A394" s="2"/>
      <c r="B394" s="2"/>
      <c r="C394" s="2"/>
      <c r="D394" s="2"/>
      <c r="E394" s="2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2"/>
      <c r="V394" s="2"/>
      <c r="W394" s="2"/>
      <c r="X394" s="2"/>
      <c r="Y394" s="2"/>
      <c r="Z394" s="2"/>
    </row>
    <row r="395" spans="1:26" ht="15.75" hidden="1" customHeight="1">
      <c r="A395" s="2"/>
      <c r="B395" s="2"/>
      <c r="C395" s="2"/>
      <c r="D395" s="2"/>
      <c r="E395" s="2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2"/>
      <c r="V395" s="2"/>
      <c r="W395" s="2"/>
      <c r="X395" s="2"/>
      <c r="Y395" s="2"/>
      <c r="Z395" s="2"/>
    </row>
    <row r="396" spans="1:26" ht="15.75" hidden="1" customHeight="1">
      <c r="A396" s="2"/>
      <c r="B396" s="2"/>
      <c r="C396" s="2"/>
      <c r="D396" s="2"/>
      <c r="E396" s="2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2"/>
      <c r="V396" s="2"/>
      <c r="W396" s="2"/>
      <c r="X396" s="2"/>
      <c r="Y396" s="2"/>
      <c r="Z396" s="2"/>
    </row>
    <row r="397" spans="1:26" ht="15.75" hidden="1" customHeight="1">
      <c r="A397" s="2"/>
      <c r="B397" s="2"/>
      <c r="C397" s="2"/>
      <c r="D397" s="2"/>
      <c r="E397" s="2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2"/>
      <c r="V397" s="2"/>
      <c r="W397" s="2"/>
      <c r="X397" s="2"/>
      <c r="Y397" s="2"/>
      <c r="Z397" s="2"/>
    </row>
    <row r="398" spans="1:26" ht="15.75" hidden="1" customHeight="1">
      <c r="A398" s="2"/>
      <c r="B398" s="2"/>
      <c r="C398" s="2"/>
      <c r="D398" s="2"/>
      <c r="E398" s="2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2"/>
      <c r="V398" s="2"/>
      <c r="W398" s="2"/>
      <c r="X398" s="2"/>
      <c r="Y398" s="2"/>
      <c r="Z398" s="2"/>
    </row>
    <row r="399" spans="1:26" ht="15.75" hidden="1" customHeight="1">
      <c r="A399" s="2"/>
      <c r="B399" s="2"/>
      <c r="C399" s="2"/>
      <c r="D399" s="2"/>
      <c r="E399" s="2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2"/>
      <c r="V399" s="2"/>
      <c r="W399" s="2"/>
      <c r="X399" s="2"/>
      <c r="Y399" s="2"/>
      <c r="Z399" s="2"/>
    </row>
    <row r="400" spans="1:26" ht="15.75" hidden="1" customHeight="1">
      <c r="A400" s="2"/>
      <c r="B400" s="2"/>
      <c r="C400" s="2"/>
      <c r="D400" s="2"/>
      <c r="E400" s="2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2"/>
      <c r="V400" s="2"/>
      <c r="W400" s="2"/>
      <c r="X400" s="2"/>
      <c r="Y400" s="2"/>
      <c r="Z400" s="2"/>
    </row>
    <row r="401" spans="1:26" ht="15.75" hidden="1" customHeight="1">
      <c r="A401" s="2"/>
      <c r="B401" s="2"/>
      <c r="C401" s="2"/>
      <c r="D401" s="2"/>
      <c r="E401" s="2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2"/>
      <c r="V401" s="2"/>
      <c r="W401" s="2"/>
      <c r="X401" s="2"/>
      <c r="Y401" s="2"/>
      <c r="Z401" s="2"/>
    </row>
    <row r="402" spans="1:26" ht="15.75" hidden="1" customHeight="1">
      <c r="A402" s="2"/>
      <c r="B402" s="2"/>
      <c r="C402" s="2"/>
      <c r="D402" s="2"/>
      <c r="E402" s="2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2"/>
      <c r="V402" s="2"/>
      <c r="W402" s="2"/>
      <c r="X402" s="2"/>
      <c r="Y402" s="2"/>
      <c r="Z402" s="2"/>
    </row>
    <row r="403" spans="1:26" ht="15.75" hidden="1" customHeight="1">
      <c r="A403" s="2"/>
      <c r="B403" s="2"/>
      <c r="C403" s="2"/>
      <c r="D403" s="2"/>
      <c r="E403" s="2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2"/>
      <c r="V403" s="2"/>
      <c r="W403" s="2"/>
      <c r="X403" s="2"/>
      <c r="Y403" s="2"/>
      <c r="Z403" s="2"/>
    </row>
    <row r="404" spans="1:26" ht="15.75" hidden="1" customHeight="1">
      <c r="A404" s="2"/>
      <c r="B404" s="2"/>
      <c r="C404" s="2"/>
      <c r="D404" s="2"/>
      <c r="E404" s="2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2"/>
      <c r="V404" s="2"/>
      <c r="W404" s="2"/>
      <c r="X404" s="2"/>
      <c r="Y404" s="2"/>
      <c r="Z404" s="2"/>
    </row>
    <row r="405" spans="1:26" ht="15.75" hidden="1" customHeight="1">
      <c r="A405" s="2"/>
      <c r="B405" s="2"/>
      <c r="C405" s="2"/>
      <c r="D405" s="2"/>
      <c r="E405" s="2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2"/>
      <c r="V405" s="2"/>
      <c r="W405" s="2"/>
      <c r="X405" s="2"/>
      <c r="Y405" s="2"/>
      <c r="Z405" s="2"/>
    </row>
    <row r="406" spans="1:26" ht="15.75" hidden="1" customHeight="1">
      <c r="A406" s="2"/>
      <c r="B406" s="2"/>
      <c r="C406" s="2"/>
      <c r="D406" s="2"/>
      <c r="E406" s="2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2"/>
      <c r="V406" s="2"/>
      <c r="W406" s="2"/>
      <c r="X406" s="2"/>
      <c r="Y406" s="2"/>
      <c r="Z406" s="2"/>
    </row>
    <row r="407" spans="1:26" ht="15.75" hidden="1" customHeight="1">
      <c r="A407" s="2"/>
      <c r="B407" s="2"/>
      <c r="C407" s="2"/>
      <c r="D407" s="2"/>
      <c r="E407" s="2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2"/>
      <c r="V407" s="2"/>
      <c r="W407" s="2"/>
      <c r="X407" s="2"/>
      <c r="Y407" s="2"/>
      <c r="Z407" s="2"/>
    </row>
    <row r="408" spans="1:26" ht="15.75" hidden="1" customHeight="1">
      <c r="A408" s="2"/>
      <c r="B408" s="2"/>
      <c r="C408" s="2"/>
      <c r="D408" s="2"/>
      <c r="E408" s="2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2"/>
      <c r="V408" s="2"/>
      <c r="W408" s="2"/>
      <c r="X408" s="2"/>
      <c r="Y408" s="2"/>
      <c r="Z408" s="2"/>
    </row>
    <row r="409" spans="1:26" ht="15.75" hidden="1" customHeight="1">
      <c r="A409" s="2"/>
      <c r="B409" s="2"/>
      <c r="C409" s="2"/>
      <c r="D409" s="2"/>
      <c r="E409" s="2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2"/>
      <c r="V409" s="2"/>
      <c r="W409" s="2"/>
      <c r="X409" s="2"/>
      <c r="Y409" s="2"/>
      <c r="Z409" s="2"/>
    </row>
    <row r="410" spans="1:26" ht="15.75" hidden="1" customHeight="1">
      <c r="A410" s="2"/>
      <c r="B410" s="2"/>
      <c r="C410" s="2"/>
      <c r="D410" s="2"/>
      <c r="E410" s="2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2"/>
      <c r="V410" s="2"/>
      <c r="W410" s="2"/>
      <c r="X410" s="2"/>
      <c r="Y410" s="2"/>
      <c r="Z410" s="2"/>
    </row>
    <row r="411" spans="1:26" ht="15.75" hidden="1" customHeight="1">
      <c r="A411" s="2"/>
      <c r="B411" s="2"/>
      <c r="C411" s="2"/>
      <c r="D411" s="2"/>
      <c r="E411" s="2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2"/>
      <c r="V411" s="2"/>
      <c r="W411" s="2"/>
      <c r="X411" s="2"/>
      <c r="Y411" s="2"/>
      <c r="Z411" s="2"/>
    </row>
    <row r="412" spans="1:26" ht="15.75" hidden="1" customHeight="1">
      <c r="A412" s="2"/>
      <c r="B412" s="2"/>
      <c r="C412" s="2"/>
      <c r="D412" s="2"/>
      <c r="E412" s="2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2"/>
      <c r="V412" s="2"/>
      <c r="W412" s="2"/>
      <c r="X412" s="2"/>
      <c r="Y412" s="2"/>
      <c r="Z412" s="2"/>
    </row>
    <row r="413" spans="1:26" ht="15.75" hidden="1" customHeight="1">
      <c r="A413" s="2"/>
      <c r="B413" s="2"/>
      <c r="C413" s="2"/>
      <c r="D413" s="2"/>
      <c r="E413" s="2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2"/>
      <c r="V413" s="2"/>
      <c r="W413" s="2"/>
      <c r="X413" s="2"/>
      <c r="Y413" s="2"/>
      <c r="Z413" s="2"/>
    </row>
    <row r="414" spans="1:26" ht="15.75" hidden="1" customHeight="1">
      <c r="A414" s="2"/>
      <c r="B414" s="2"/>
      <c r="C414" s="2"/>
      <c r="D414" s="2"/>
      <c r="E414" s="2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2"/>
      <c r="V414" s="2"/>
      <c r="W414" s="2"/>
      <c r="X414" s="2"/>
      <c r="Y414" s="2"/>
      <c r="Z414" s="2"/>
    </row>
    <row r="415" spans="1:26" ht="15.75" hidden="1" customHeight="1">
      <c r="A415" s="2"/>
      <c r="B415" s="2"/>
      <c r="C415" s="2"/>
      <c r="D415" s="2"/>
      <c r="E415" s="2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2"/>
      <c r="V415" s="2"/>
      <c r="W415" s="2"/>
      <c r="X415" s="2"/>
      <c r="Y415" s="2"/>
      <c r="Z415" s="2"/>
    </row>
    <row r="416" spans="1:26" ht="15.75" hidden="1" customHeight="1">
      <c r="A416" s="2"/>
      <c r="B416" s="2"/>
      <c r="C416" s="2"/>
      <c r="D416" s="2"/>
      <c r="E416" s="2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2"/>
      <c r="V416" s="2"/>
      <c r="W416" s="2"/>
      <c r="X416" s="2"/>
      <c r="Y416" s="2"/>
      <c r="Z416" s="2"/>
    </row>
    <row r="417" spans="1:26" ht="15.75" hidden="1" customHeight="1">
      <c r="A417" s="2"/>
      <c r="B417" s="2"/>
      <c r="C417" s="2"/>
      <c r="D417" s="2"/>
      <c r="E417" s="2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2"/>
      <c r="V417" s="2"/>
      <c r="W417" s="2"/>
      <c r="X417" s="2"/>
      <c r="Y417" s="2"/>
      <c r="Z417" s="2"/>
    </row>
    <row r="418" spans="1:26" ht="15.75" hidden="1" customHeight="1">
      <c r="A418" s="2"/>
      <c r="B418" s="2"/>
      <c r="C418" s="2"/>
      <c r="D418" s="2"/>
      <c r="E418" s="2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2"/>
      <c r="V418" s="2"/>
      <c r="W418" s="2"/>
      <c r="X418" s="2"/>
      <c r="Y418" s="2"/>
      <c r="Z418" s="2"/>
    </row>
    <row r="419" spans="1:26" ht="15.75" hidden="1" customHeight="1">
      <c r="A419" s="2"/>
      <c r="B419" s="2"/>
      <c r="C419" s="2"/>
      <c r="D419" s="2"/>
      <c r="E419" s="2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2"/>
      <c r="V419" s="2"/>
      <c r="W419" s="2"/>
      <c r="X419" s="2"/>
      <c r="Y419" s="2"/>
      <c r="Z419" s="2"/>
    </row>
    <row r="420" spans="1:26" ht="15.75" hidden="1" customHeight="1">
      <c r="A420" s="2"/>
      <c r="B420" s="2"/>
      <c r="C420" s="2"/>
      <c r="D420" s="2"/>
      <c r="E420" s="2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2"/>
      <c r="V420" s="2"/>
      <c r="W420" s="2"/>
      <c r="X420" s="2"/>
      <c r="Y420" s="2"/>
      <c r="Z420" s="2"/>
    </row>
    <row r="421" spans="1:26" ht="15.75" hidden="1" customHeight="1">
      <c r="A421" s="2"/>
      <c r="B421" s="2"/>
      <c r="C421" s="2"/>
      <c r="D421" s="2"/>
      <c r="E421" s="2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2"/>
      <c r="V421" s="2"/>
      <c r="W421" s="2"/>
      <c r="X421" s="2"/>
      <c r="Y421" s="2"/>
      <c r="Z421" s="2"/>
    </row>
    <row r="422" spans="1:26" ht="15.75" hidden="1" customHeight="1">
      <c r="A422" s="2"/>
      <c r="B422" s="2"/>
      <c r="C422" s="2"/>
      <c r="D422" s="2"/>
      <c r="E422" s="2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2"/>
      <c r="V422" s="2"/>
      <c r="W422" s="2"/>
      <c r="X422" s="2"/>
      <c r="Y422" s="2"/>
      <c r="Z422" s="2"/>
    </row>
    <row r="423" spans="1:26" ht="15.75" hidden="1" customHeight="1">
      <c r="A423" s="2"/>
      <c r="B423" s="2"/>
      <c r="C423" s="2"/>
      <c r="D423" s="2"/>
      <c r="E423" s="2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2"/>
      <c r="V423" s="2"/>
      <c r="W423" s="2"/>
      <c r="X423" s="2"/>
      <c r="Y423" s="2"/>
      <c r="Z423" s="2"/>
    </row>
    <row r="424" spans="1:26" ht="15.75" hidden="1" customHeight="1">
      <c r="A424" s="2"/>
      <c r="B424" s="2"/>
      <c r="C424" s="2"/>
      <c r="D424" s="2"/>
      <c r="E424" s="2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2"/>
      <c r="V424" s="2"/>
      <c r="W424" s="2"/>
      <c r="X424" s="2"/>
      <c r="Y424" s="2"/>
      <c r="Z424" s="2"/>
    </row>
    <row r="425" spans="1:26" ht="15.75" hidden="1" customHeight="1">
      <c r="A425" s="2"/>
      <c r="B425" s="2"/>
      <c r="C425" s="2"/>
      <c r="D425" s="2"/>
      <c r="E425" s="2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2"/>
      <c r="V425" s="2"/>
      <c r="W425" s="2"/>
      <c r="X425" s="2"/>
      <c r="Y425" s="2"/>
      <c r="Z425" s="2"/>
    </row>
    <row r="426" spans="1:26" ht="15.75" hidden="1" customHeight="1">
      <c r="A426" s="2"/>
      <c r="B426" s="2"/>
      <c r="C426" s="2"/>
      <c r="D426" s="2"/>
      <c r="E426" s="2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2"/>
      <c r="V426" s="2"/>
      <c r="W426" s="2"/>
      <c r="X426" s="2"/>
      <c r="Y426" s="2"/>
      <c r="Z426" s="2"/>
    </row>
    <row r="427" spans="1:26" ht="15.75" hidden="1" customHeight="1">
      <c r="A427" s="2"/>
      <c r="B427" s="2"/>
      <c r="C427" s="2"/>
      <c r="D427" s="2"/>
      <c r="E427" s="2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1"/>
      <c r="E945" s="2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1"/>
      <c r="E946" s="2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1"/>
      <c r="E947" s="2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1"/>
      <c r="E948" s="2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1"/>
      <c r="E949" s="2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1"/>
      <c r="E950" s="2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1"/>
      <c r="E951" s="2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1"/>
      <c r="E952" s="2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1"/>
      <c r="E953" s="2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1"/>
      <c r="E954" s="2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1"/>
      <c r="E955" s="2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1"/>
      <c r="E956" s="2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1"/>
      <c r="E957" s="2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1"/>
      <c r="E958" s="2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1"/>
      <c r="E959" s="2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1"/>
      <c r="E960" s="2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1"/>
      <c r="E961" s="2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1"/>
      <c r="E962" s="2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1"/>
      <c r="E963" s="2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1"/>
      <c r="E964" s="2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1"/>
      <c r="E965" s="2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1"/>
      <c r="E966" s="2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1"/>
      <c r="E967" s="2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1"/>
      <c r="E968" s="2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1"/>
      <c r="E969" s="2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1"/>
      <c r="E970" s="2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1"/>
      <c r="E971" s="2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1"/>
      <c r="E972" s="2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1"/>
      <c r="E973" s="2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1"/>
      <c r="E974" s="2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1"/>
      <c r="E975" s="2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1"/>
      <c r="E976" s="2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1"/>
      <c r="E977" s="2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1"/>
      <c r="E978" s="2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1"/>
      <c r="E979" s="2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1"/>
      <c r="E980" s="2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1"/>
      <c r="E981" s="2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1"/>
      <c r="E982" s="2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1"/>
      <c r="E983" s="2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1"/>
      <c r="E984" s="2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1"/>
      <c r="E985" s="2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1"/>
      <c r="E986" s="2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1"/>
      <c r="E987" s="2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1"/>
      <c r="E988" s="2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1"/>
      <c r="E989" s="2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1"/>
      <c r="E990" s="2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1"/>
      <c r="E991" s="2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1"/>
      <c r="E992" s="2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1"/>
      <c r="E993" s="2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1"/>
      <c r="E994" s="2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1"/>
      <c r="E995" s="2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1"/>
      <c r="E996" s="2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1"/>
      <c r="E997" s="2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1"/>
      <c r="E998" s="2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1"/>
      <c r="E999" s="2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1"/>
      <c r="E1000" s="2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2"/>
      <c r="V1000" s="2"/>
      <c r="W1000" s="2"/>
      <c r="X1000" s="2"/>
      <c r="Y1000" s="2"/>
      <c r="Z1000" s="2"/>
    </row>
  </sheetData>
  <autoFilter ref="A2:U227"/>
  <customSheetViews>
    <customSheetView guid="{0894E84F-79AD-4973-A35C-F62AF025D798}" filter="1" showAutoFilter="1">
      <pageMargins left="0.7" right="0.7" top="0.75" bottom="0.75" header="0.3" footer="0.3"/>
      <autoFilter ref="A1:U226"/>
    </customSheetView>
  </customSheetViews>
  <mergeCells count="3">
    <mergeCell ref="A1:E1"/>
    <mergeCell ref="F1:M1"/>
    <mergeCell ref="N1:T1"/>
  </mergeCells>
  <conditionalFormatting sqref="L3">
    <cfRule type="cellIs" dxfId="9" priority="1" operator="greaterThanOrEqual">
      <formula>8</formula>
    </cfRule>
  </conditionalFormatting>
  <conditionalFormatting sqref="L3">
    <cfRule type="cellIs" dxfId="8" priority="2" operator="lessThan">
      <formula>8</formula>
    </cfRule>
  </conditionalFormatting>
  <conditionalFormatting sqref="L3:L227">
    <cfRule type="cellIs" dxfId="7" priority="3" operator="lessThanOrEqual">
      <formula>7.9999</formula>
    </cfRule>
  </conditionalFormatting>
  <conditionalFormatting sqref="L3:L227">
    <cfRule type="cellIs" dxfId="6" priority="4" operator="greaterThanOrEqual">
      <formula>8</formula>
    </cfRule>
  </conditionalFormatting>
  <conditionalFormatting sqref="S3:S227">
    <cfRule type="cellIs" dxfId="5" priority="5" operator="lessThanOrEqual">
      <formula>7.9999</formula>
    </cfRule>
  </conditionalFormatting>
  <conditionalFormatting sqref="S3:S227">
    <cfRule type="cellIs" dxfId="4" priority="6" operator="greaterThanOrEqual">
      <formula>8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Z1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14" sqref="C314"/>
    </sheetView>
  </sheetViews>
  <sheetFormatPr baseColWidth="10" defaultColWidth="14.42578125" defaultRowHeight="15" customHeight="1"/>
  <cols>
    <col min="1" max="1" width="19.42578125" customWidth="1"/>
    <col min="2" max="2" width="38" customWidth="1"/>
    <col min="3" max="3" width="30.7109375" customWidth="1"/>
    <col min="4" max="4" width="14.42578125" customWidth="1"/>
    <col min="5" max="10" width="15.7109375" customWidth="1"/>
    <col min="11" max="20" width="14.42578125" customWidth="1"/>
  </cols>
  <sheetData>
    <row r="1" spans="1:26" ht="30" customHeight="1">
      <c r="A1" s="28" t="s">
        <v>0</v>
      </c>
      <c r="B1" s="24"/>
      <c r="C1" s="24"/>
      <c r="D1" s="25"/>
      <c r="E1" s="29" t="s">
        <v>2</v>
      </c>
      <c r="F1" s="24"/>
      <c r="G1" s="24"/>
      <c r="H1" s="24"/>
      <c r="I1" s="24"/>
      <c r="J1" s="24"/>
      <c r="K1" s="24"/>
      <c r="L1" s="25"/>
      <c r="M1" s="30" t="s">
        <v>3</v>
      </c>
      <c r="N1" s="24"/>
      <c r="O1" s="24"/>
      <c r="P1" s="24"/>
      <c r="Q1" s="24"/>
      <c r="R1" s="24"/>
      <c r="S1" s="25"/>
      <c r="T1" s="31" t="s">
        <v>4</v>
      </c>
      <c r="U1" s="2"/>
      <c r="V1" s="2"/>
      <c r="W1" s="2"/>
      <c r="X1" s="2"/>
      <c r="Y1" s="2"/>
      <c r="Z1" s="2"/>
    </row>
    <row r="2" spans="1:26" ht="45">
      <c r="A2" s="3" t="s">
        <v>5</v>
      </c>
      <c r="B2" s="3" t="s">
        <v>6</v>
      </c>
      <c r="C2" s="3" t="s">
        <v>8</v>
      </c>
      <c r="D2" s="3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19</v>
      </c>
      <c r="M2" s="5" t="s">
        <v>18</v>
      </c>
      <c r="N2" s="5" t="s">
        <v>20</v>
      </c>
      <c r="O2" s="5" t="s">
        <v>21</v>
      </c>
      <c r="P2" s="5" t="s">
        <v>22</v>
      </c>
      <c r="Q2" s="5" t="s">
        <v>23</v>
      </c>
      <c r="R2" s="5" t="s">
        <v>24</v>
      </c>
      <c r="S2" s="5" t="s">
        <v>19</v>
      </c>
      <c r="T2" s="32"/>
      <c r="U2" s="2"/>
      <c r="V2" s="2"/>
      <c r="W2" s="2"/>
      <c r="X2" s="2"/>
      <c r="Y2" s="2"/>
      <c r="Z2" s="2"/>
    </row>
    <row r="3" spans="1:26" ht="45" hidden="1" customHeight="1">
      <c r="A3" s="8" t="s">
        <v>26</v>
      </c>
      <c r="B3" s="9" t="s">
        <v>30</v>
      </c>
      <c r="C3" s="9" t="s">
        <v>32</v>
      </c>
      <c r="D3" s="9" t="s">
        <v>34</v>
      </c>
      <c r="E3" s="10" t="s">
        <v>35</v>
      </c>
      <c r="F3" s="10" t="s">
        <v>33</v>
      </c>
      <c r="G3" s="10" t="s">
        <v>36</v>
      </c>
      <c r="H3" s="10" t="s">
        <v>33</v>
      </c>
      <c r="I3" s="10" t="s">
        <v>36</v>
      </c>
      <c r="J3" s="10" t="s">
        <v>37</v>
      </c>
      <c r="K3" s="12">
        <v>5.166666666666667</v>
      </c>
      <c r="L3" s="12">
        <f t="shared" ref="L3:L111" si="0">K3*0.4</f>
        <v>2.0666666666666669</v>
      </c>
      <c r="M3" s="14">
        <v>8.1199999999999992</v>
      </c>
      <c r="N3" s="14">
        <v>8.16</v>
      </c>
      <c r="O3" s="14">
        <v>8.16</v>
      </c>
      <c r="P3" s="14">
        <v>8.16</v>
      </c>
      <c r="Q3" s="14">
        <v>8.1199999999999992</v>
      </c>
      <c r="R3" s="14">
        <f t="shared" ref="R3:R111" si="1">AVERAGE(M3:Q3)</f>
        <v>8.1440000000000001</v>
      </c>
      <c r="S3" s="14">
        <f t="shared" ref="S3:S111" si="2">R3*0.6</f>
        <v>4.8864000000000001</v>
      </c>
      <c r="T3" s="16">
        <f t="shared" ref="T3:T111" si="3">L3+S3</f>
        <v>6.9530666666666665</v>
      </c>
      <c r="U3" s="18"/>
      <c r="V3" s="18"/>
      <c r="W3" s="18"/>
      <c r="X3" s="18"/>
      <c r="Y3" s="18"/>
      <c r="Z3" s="18"/>
    </row>
    <row r="4" spans="1:26" ht="45" hidden="1" customHeight="1">
      <c r="A4" s="8" t="s">
        <v>38</v>
      </c>
      <c r="B4" s="9" t="s">
        <v>39</v>
      </c>
      <c r="C4" s="9" t="s">
        <v>32</v>
      </c>
      <c r="D4" s="9" t="s">
        <v>31</v>
      </c>
      <c r="E4" s="10" t="s">
        <v>35</v>
      </c>
      <c r="F4" s="10" t="s">
        <v>35</v>
      </c>
      <c r="G4" s="10" t="s">
        <v>36</v>
      </c>
      <c r="H4" s="10" t="s">
        <v>33</v>
      </c>
      <c r="I4" s="10" t="s">
        <v>36</v>
      </c>
      <c r="J4" s="10" t="s">
        <v>37</v>
      </c>
      <c r="K4" s="12">
        <v>4.8333333333333339</v>
      </c>
      <c r="L4" s="12">
        <f t="shared" si="0"/>
        <v>1.9333333333333336</v>
      </c>
      <c r="M4" s="14">
        <v>8.6808510638297864</v>
      </c>
      <c r="N4" s="14">
        <v>8.7446808510638299</v>
      </c>
      <c r="O4" s="14">
        <v>8.3191489361702136</v>
      </c>
      <c r="P4" s="14">
        <v>9.1489361702127656</v>
      </c>
      <c r="Q4" s="14">
        <v>8.9574468085106389</v>
      </c>
      <c r="R4" s="14">
        <f t="shared" si="1"/>
        <v>8.7702127659574476</v>
      </c>
      <c r="S4" s="14">
        <f t="shared" si="2"/>
        <v>5.2621276595744684</v>
      </c>
      <c r="T4" s="16">
        <f t="shared" si="3"/>
        <v>7.1954609929078019</v>
      </c>
      <c r="U4" s="18"/>
      <c r="V4" s="18"/>
      <c r="W4" s="18"/>
      <c r="X4" s="18"/>
      <c r="Y4" s="18"/>
      <c r="Z4" s="18"/>
    </row>
    <row r="5" spans="1:26" ht="45" hidden="1" customHeight="1">
      <c r="A5" s="8" t="s">
        <v>43</v>
      </c>
      <c r="B5" s="9" t="s">
        <v>44</v>
      </c>
      <c r="C5" s="9" t="s">
        <v>32</v>
      </c>
      <c r="D5" s="9" t="s">
        <v>46</v>
      </c>
      <c r="E5" s="10" t="s">
        <v>35</v>
      </c>
      <c r="F5" s="10" t="s">
        <v>35</v>
      </c>
      <c r="G5" s="10" t="s">
        <v>36</v>
      </c>
      <c r="H5" s="10" t="s">
        <v>35</v>
      </c>
      <c r="I5" s="10" t="s">
        <v>36</v>
      </c>
      <c r="J5" s="10" t="s">
        <v>36</v>
      </c>
      <c r="K5" s="12">
        <v>4.833333333333333</v>
      </c>
      <c r="L5" s="12">
        <f t="shared" si="0"/>
        <v>1.9333333333333333</v>
      </c>
      <c r="M5" s="14">
        <v>9</v>
      </c>
      <c r="N5" s="14">
        <v>8.9411764705882355</v>
      </c>
      <c r="O5" s="14">
        <v>8.8039215686274517</v>
      </c>
      <c r="P5" s="14">
        <v>9.117647058823529</v>
      </c>
      <c r="Q5" s="14">
        <v>9.117647058823529</v>
      </c>
      <c r="R5" s="14">
        <f t="shared" si="1"/>
        <v>8.996078431372549</v>
      </c>
      <c r="S5" s="14">
        <f t="shared" si="2"/>
        <v>5.3976470588235292</v>
      </c>
      <c r="T5" s="16">
        <f t="shared" si="3"/>
        <v>7.3309803921568628</v>
      </c>
      <c r="U5" s="18"/>
      <c r="V5" s="18"/>
      <c r="W5" s="18"/>
      <c r="X5" s="18"/>
      <c r="Y5" s="18"/>
      <c r="Z5" s="18"/>
    </row>
    <row r="6" spans="1:26" ht="45" hidden="1" customHeight="1">
      <c r="A6" s="8" t="s">
        <v>48</v>
      </c>
      <c r="B6" s="9" t="s">
        <v>49</v>
      </c>
      <c r="C6" s="9" t="s">
        <v>50</v>
      </c>
      <c r="D6" s="9" t="s">
        <v>31</v>
      </c>
      <c r="E6" s="10" t="s">
        <v>33</v>
      </c>
      <c r="F6" s="10" t="s">
        <v>33</v>
      </c>
      <c r="G6" s="10" t="s">
        <v>35</v>
      </c>
      <c r="H6" s="10" t="s">
        <v>33</v>
      </c>
      <c r="I6" s="10" t="s">
        <v>37</v>
      </c>
      <c r="J6" s="10" t="s">
        <v>36</v>
      </c>
      <c r="K6" s="12">
        <v>6.5</v>
      </c>
      <c r="L6" s="12">
        <f t="shared" si="0"/>
        <v>2.6</v>
      </c>
      <c r="M6" s="14">
        <v>9.36</v>
      </c>
      <c r="N6" s="14">
        <v>9</v>
      </c>
      <c r="O6" s="14">
        <v>8.64</v>
      </c>
      <c r="P6" s="14">
        <v>9.56</v>
      </c>
      <c r="Q6" s="14">
        <v>9.32</v>
      </c>
      <c r="R6" s="14">
        <f t="shared" si="1"/>
        <v>9.1760000000000002</v>
      </c>
      <c r="S6" s="14">
        <f t="shared" si="2"/>
        <v>5.5056000000000003</v>
      </c>
      <c r="T6" s="16">
        <f t="shared" si="3"/>
        <v>8.1056000000000008</v>
      </c>
      <c r="U6" s="18"/>
      <c r="V6" s="18"/>
      <c r="W6" s="18"/>
      <c r="X6" s="18"/>
      <c r="Y6" s="18"/>
      <c r="Z6" s="18"/>
    </row>
    <row r="7" spans="1:26" ht="45" hidden="1" customHeight="1">
      <c r="A7" s="8" t="s">
        <v>55</v>
      </c>
      <c r="B7" s="9" t="s">
        <v>57</v>
      </c>
      <c r="C7" s="9" t="s">
        <v>50</v>
      </c>
      <c r="D7" s="9" t="s">
        <v>31</v>
      </c>
      <c r="E7" s="10" t="s">
        <v>35</v>
      </c>
      <c r="F7" s="10" t="s">
        <v>33</v>
      </c>
      <c r="G7" s="10" t="s">
        <v>36</v>
      </c>
      <c r="H7" s="10" t="s">
        <v>33</v>
      </c>
      <c r="I7" s="10" t="s">
        <v>37</v>
      </c>
      <c r="J7" s="10" t="s">
        <v>36</v>
      </c>
      <c r="K7" s="12">
        <v>4.833333333333333</v>
      </c>
      <c r="L7" s="12">
        <f t="shared" si="0"/>
        <v>1.9333333333333333</v>
      </c>
      <c r="M7" s="14">
        <v>9.24</v>
      </c>
      <c r="N7" s="14">
        <v>9</v>
      </c>
      <c r="O7" s="14">
        <v>8.76</v>
      </c>
      <c r="P7" s="14">
        <v>8.8800000000000008</v>
      </c>
      <c r="Q7" s="14">
        <v>9.08</v>
      </c>
      <c r="R7" s="14">
        <f t="shared" si="1"/>
        <v>8.9920000000000009</v>
      </c>
      <c r="S7" s="14">
        <f t="shared" si="2"/>
        <v>5.3952</v>
      </c>
      <c r="T7" s="16">
        <f t="shared" si="3"/>
        <v>7.3285333333333336</v>
      </c>
      <c r="U7" s="18"/>
      <c r="V7" s="18"/>
      <c r="W7" s="18"/>
      <c r="X7" s="18"/>
      <c r="Y7" s="18"/>
      <c r="Z7" s="18"/>
    </row>
    <row r="8" spans="1:26" ht="45" hidden="1" customHeight="1">
      <c r="A8" s="8" t="s">
        <v>61</v>
      </c>
      <c r="B8" s="9" t="s">
        <v>62</v>
      </c>
      <c r="C8" s="9" t="s">
        <v>50</v>
      </c>
      <c r="D8" s="9" t="s">
        <v>34</v>
      </c>
      <c r="E8" s="10" t="s">
        <v>33</v>
      </c>
      <c r="F8" s="10" t="s">
        <v>33</v>
      </c>
      <c r="G8" s="10" t="s">
        <v>36</v>
      </c>
      <c r="H8" s="10" t="s">
        <v>33</v>
      </c>
      <c r="I8" s="10" t="s">
        <v>37</v>
      </c>
      <c r="J8" s="10" t="s">
        <v>36</v>
      </c>
      <c r="K8" s="12">
        <v>5.6666666666666661</v>
      </c>
      <c r="L8" s="12">
        <f t="shared" si="0"/>
        <v>2.2666666666666666</v>
      </c>
      <c r="M8" s="14">
        <v>9.3529411764705888</v>
      </c>
      <c r="N8" s="14">
        <v>9.235294117647058</v>
      </c>
      <c r="O8" s="14">
        <v>8.9411764705882355</v>
      </c>
      <c r="P8" s="14">
        <v>9.3529411764705888</v>
      </c>
      <c r="Q8" s="14">
        <v>9.2745098039215694</v>
      </c>
      <c r="R8" s="14">
        <f t="shared" si="1"/>
        <v>9.231372549019607</v>
      </c>
      <c r="S8" s="14">
        <f t="shared" si="2"/>
        <v>5.538823529411764</v>
      </c>
      <c r="T8" s="16">
        <f t="shared" si="3"/>
        <v>7.8054901960784306</v>
      </c>
      <c r="U8" s="18"/>
      <c r="V8" s="18"/>
      <c r="W8" s="18"/>
      <c r="X8" s="18"/>
      <c r="Y8" s="18"/>
      <c r="Z8" s="18"/>
    </row>
    <row r="9" spans="1:26" ht="45" hidden="1" customHeight="1">
      <c r="A9" s="8" t="s">
        <v>66</v>
      </c>
      <c r="B9" s="9" t="s">
        <v>67</v>
      </c>
      <c r="C9" s="9" t="s">
        <v>50</v>
      </c>
      <c r="D9" s="9" t="s">
        <v>31</v>
      </c>
      <c r="E9" s="10" t="s">
        <v>35</v>
      </c>
      <c r="F9" s="10" t="s">
        <v>33</v>
      </c>
      <c r="G9" s="10" t="s">
        <v>36</v>
      </c>
      <c r="H9" s="10" t="s">
        <v>33</v>
      </c>
      <c r="I9" s="10" t="s">
        <v>37</v>
      </c>
      <c r="J9" s="10" t="s">
        <v>37</v>
      </c>
      <c r="K9" s="12">
        <v>4.5</v>
      </c>
      <c r="L9" s="12">
        <f t="shared" si="0"/>
        <v>1.8</v>
      </c>
      <c r="M9" s="14">
        <v>9.9473684210526319</v>
      </c>
      <c r="N9" s="14">
        <v>9.8421052631578956</v>
      </c>
      <c r="O9" s="14">
        <v>9.8947368421052637</v>
      </c>
      <c r="P9" s="14">
        <v>10</v>
      </c>
      <c r="Q9" s="14">
        <v>10</v>
      </c>
      <c r="R9" s="14">
        <f t="shared" si="1"/>
        <v>9.9368421052631586</v>
      </c>
      <c r="S9" s="14">
        <f t="shared" si="2"/>
        <v>5.9621052631578948</v>
      </c>
      <c r="T9" s="16">
        <f t="shared" si="3"/>
        <v>7.7621052631578946</v>
      </c>
      <c r="U9" s="18"/>
      <c r="V9" s="18"/>
      <c r="W9" s="18"/>
      <c r="X9" s="18"/>
      <c r="Y9" s="18"/>
      <c r="Z9" s="18"/>
    </row>
    <row r="10" spans="1:26" ht="45" hidden="1" customHeight="1">
      <c r="A10" s="8" t="s">
        <v>73</v>
      </c>
      <c r="B10" s="9" t="s">
        <v>75</v>
      </c>
      <c r="C10" s="9" t="s">
        <v>50</v>
      </c>
      <c r="D10" s="9" t="s">
        <v>31</v>
      </c>
      <c r="E10" s="10" t="s">
        <v>35</v>
      </c>
      <c r="F10" s="10" t="s">
        <v>33</v>
      </c>
      <c r="G10" s="10" t="s">
        <v>36</v>
      </c>
      <c r="H10" s="10" t="s">
        <v>35</v>
      </c>
      <c r="I10" s="10" t="s">
        <v>36</v>
      </c>
      <c r="J10" s="10" t="s">
        <v>35</v>
      </c>
      <c r="K10" s="12">
        <v>5.5000000000000009</v>
      </c>
      <c r="L10" s="12">
        <f t="shared" si="0"/>
        <v>2.2000000000000006</v>
      </c>
      <c r="M10" s="14">
        <v>8.6206896551724146</v>
      </c>
      <c r="N10" s="14">
        <v>8.5172413793103452</v>
      </c>
      <c r="O10" s="14">
        <v>8.4137931034482758</v>
      </c>
      <c r="P10" s="14">
        <v>8.5862068965517242</v>
      </c>
      <c r="Q10" s="14">
        <v>8.5517241379310338</v>
      </c>
      <c r="R10" s="14">
        <f t="shared" si="1"/>
        <v>8.5379310344827584</v>
      </c>
      <c r="S10" s="14">
        <f t="shared" si="2"/>
        <v>5.1227586206896545</v>
      </c>
      <c r="T10" s="16">
        <f t="shared" si="3"/>
        <v>7.3227586206896547</v>
      </c>
      <c r="U10" s="18"/>
      <c r="V10" s="18"/>
      <c r="W10" s="18"/>
      <c r="X10" s="18"/>
      <c r="Y10" s="18"/>
      <c r="Z10" s="18"/>
    </row>
    <row r="11" spans="1:26" ht="45" hidden="1" customHeight="1">
      <c r="A11" s="8" t="s">
        <v>79</v>
      </c>
      <c r="B11" s="9" t="s">
        <v>80</v>
      </c>
      <c r="C11" s="9" t="s">
        <v>50</v>
      </c>
      <c r="D11" s="9" t="s">
        <v>81</v>
      </c>
      <c r="E11" s="10" t="s">
        <v>37</v>
      </c>
      <c r="F11" s="10" t="s">
        <v>33</v>
      </c>
      <c r="G11" s="10" t="s">
        <v>36</v>
      </c>
      <c r="H11" s="10" t="s">
        <v>36</v>
      </c>
      <c r="I11" s="10" t="s">
        <v>37</v>
      </c>
      <c r="J11" s="10" t="s">
        <v>37</v>
      </c>
      <c r="K11" s="12">
        <v>2.166666666666667</v>
      </c>
      <c r="L11" s="12">
        <f t="shared" si="0"/>
        <v>0.86666666666666681</v>
      </c>
      <c r="M11" s="14">
        <v>9.1999999999999993</v>
      </c>
      <c r="N11" s="14">
        <v>9.1999999999999993</v>
      </c>
      <c r="O11" s="14">
        <v>9.1999999999999993</v>
      </c>
      <c r="P11" s="14">
        <v>9.24</v>
      </c>
      <c r="Q11" s="14">
        <v>9.16</v>
      </c>
      <c r="R11" s="14">
        <f t="shared" si="1"/>
        <v>9.1999999999999993</v>
      </c>
      <c r="S11" s="14">
        <f t="shared" si="2"/>
        <v>5.52</v>
      </c>
      <c r="T11" s="16">
        <f t="shared" si="3"/>
        <v>6.3866666666666667</v>
      </c>
      <c r="U11" s="18"/>
      <c r="V11" s="18"/>
      <c r="W11" s="18"/>
      <c r="X11" s="18"/>
      <c r="Y11" s="18"/>
      <c r="Z11" s="18"/>
    </row>
    <row r="12" spans="1:26" ht="45" hidden="1" customHeight="1">
      <c r="A12" s="8" t="s">
        <v>88</v>
      </c>
      <c r="B12" s="9" t="s">
        <v>89</v>
      </c>
      <c r="C12" s="9" t="s">
        <v>50</v>
      </c>
      <c r="D12" s="9" t="s">
        <v>46</v>
      </c>
      <c r="E12" s="10" t="s">
        <v>37</v>
      </c>
      <c r="F12" s="10" t="s">
        <v>33</v>
      </c>
      <c r="G12" s="10" t="s">
        <v>36</v>
      </c>
      <c r="H12" s="10" t="s">
        <v>35</v>
      </c>
      <c r="I12" s="10" t="s">
        <v>35</v>
      </c>
      <c r="J12" s="10" t="s">
        <v>36</v>
      </c>
      <c r="K12" s="12">
        <v>4.1666666666666661</v>
      </c>
      <c r="L12" s="12">
        <f t="shared" si="0"/>
        <v>1.6666666666666665</v>
      </c>
      <c r="M12" s="14">
        <v>8.7096774193548381</v>
      </c>
      <c r="N12" s="14">
        <v>8.7741935483870961</v>
      </c>
      <c r="O12" s="14">
        <v>8.67741935483871</v>
      </c>
      <c r="P12" s="14">
        <v>8.741935483870968</v>
      </c>
      <c r="Q12" s="14">
        <v>8.7741935483870961</v>
      </c>
      <c r="R12" s="14">
        <f t="shared" si="1"/>
        <v>8.7354838709677427</v>
      </c>
      <c r="S12" s="14">
        <f t="shared" si="2"/>
        <v>5.2412903225806451</v>
      </c>
      <c r="T12" s="16">
        <f t="shared" si="3"/>
        <v>6.9079569892473121</v>
      </c>
      <c r="U12" s="18"/>
      <c r="V12" s="18"/>
      <c r="W12" s="18"/>
      <c r="X12" s="18"/>
      <c r="Y12" s="18"/>
      <c r="Z12" s="18"/>
    </row>
    <row r="13" spans="1:26" ht="45" hidden="1" customHeight="1">
      <c r="A13" s="8" t="s">
        <v>93</v>
      </c>
      <c r="B13" s="9" t="s">
        <v>94</v>
      </c>
      <c r="C13" s="9" t="s">
        <v>50</v>
      </c>
      <c r="D13" s="9" t="s">
        <v>31</v>
      </c>
      <c r="E13" s="10" t="s">
        <v>37</v>
      </c>
      <c r="F13" s="10" t="s">
        <v>33</v>
      </c>
      <c r="G13" s="10" t="s">
        <v>36</v>
      </c>
      <c r="H13" s="10" t="s">
        <v>35</v>
      </c>
      <c r="I13" s="10" t="s">
        <v>36</v>
      </c>
      <c r="J13" s="10" t="s">
        <v>36</v>
      </c>
      <c r="K13" s="12">
        <v>3.5</v>
      </c>
      <c r="L13" s="12">
        <f t="shared" si="0"/>
        <v>1.4000000000000001</v>
      </c>
      <c r="M13" s="14">
        <v>9.2638888888888893</v>
      </c>
      <c r="N13" s="14">
        <v>9.3888888888888893</v>
      </c>
      <c r="O13" s="14">
        <v>9.375</v>
      </c>
      <c r="P13" s="14">
        <v>9.4444444444444446</v>
      </c>
      <c r="Q13" s="14">
        <v>9.4444444444444446</v>
      </c>
      <c r="R13" s="14">
        <f t="shared" si="1"/>
        <v>9.3833333333333329</v>
      </c>
      <c r="S13" s="14">
        <f t="shared" si="2"/>
        <v>5.63</v>
      </c>
      <c r="T13" s="16">
        <f t="shared" si="3"/>
        <v>7.03</v>
      </c>
      <c r="U13" s="18"/>
      <c r="V13" s="18"/>
      <c r="W13" s="18"/>
      <c r="X13" s="18"/>
      <c r="Y13" s="18"/>
      <c r="Z13" s="18"/>
    </row>
    <row r="14" spans="1:26" ht="45" hidden="1" customHeight="1">
      <c r="A14" s="8" t="s">
        <v>99</v>
      </c>
      <c r="B14" s="9" t="s">
        <v>100</v>
      </c>
      <c r="C14" s="9" t="s">
        <v>50</v>
      </c>
      <c r="D14" s="9" t="s">
        <v>31</v>
      </c>
      <c r="E14" s="10" t="s">
        <v>35</v>
      </c>
      <c r="F14" s="10" t="s">
        <v>33</v>
      </c>
      <c r="G14" s="10" t="s">
        <v>36</v>
      </c>
      <c r="H14" s="10" t="s">
        <v>35</v>
      </c>
      <c r="I14" s="10" t="s">
        <v>36</v>
      </c>
      <c r="J14" s="10" t="s">
        <v>37</v>
      </c>
      <c r="K14" s="12">
        <v>4.8333333333333339</v>
      </c>
      <c r="L14" s="12">
        <f t="shared" si="0"/>
        <v>1.9333333333333336</v>
      </c>
      <c r="M14" s="14">
        <v>9.2432432432432439</v>
      </c>
      <c r="N14" s="14">
        <v>9.2702702702702702</v>
      </c>
      <c r="O14" s="14">
        <v>9.1891891891891895</v>
      </c>
      <c r="P14" s="14">
        <v>9.2432432432432439</v>
      </c>
      <c r="Q14" s="14">
        <v>9.3513513513513509</v>
      </c>
      <c r="R14" s="14">
        <f t="shared" si="1"/>
        <v>9.2594594594594604</v>
      </c>
      <c r="S14" s="14">
        <f t="shared" si="2"/>
        <v>5.5556756756756762</v>
      </c>
      <c r="T14" s="16">
        <f t="shared" si="3"/>
        <v>7.4890090090090098</v>
      </c>
      <c r="U14" s="18"/>
      <c r="V14" s="18"/>
      <c r="W14" s="18"/>
      <c r="X14" s="18"/>
      <c r="Y14" s="18"/>
      <c r="Z14" s="18"/>
    </row>
    <row r="15" spans="1:26" ht="45" hidden="1" customHeight="1">
      <c r="A15" s="8" t="s">
        <v>104</v>
      </c>
      <c r="B15" s="9" t="s">
        <v>105</v>
      </c>
      <c r="C15" s="9" t="s">
        <v>29</v>
      </c>
      <c r="D15" s="9" t="s">
        <v>34</v>
      </c>
      <c r="E15" s="10" t="s">
        <v>35</v>
      </c>
      <c r="F15" s="10" t="s">
        <v>33</v>
      </c>
      <c r="G15" s="10" t="s">
        <v>36</v>
      </c>
      <c r="H15" s="10" t="s">
        <v>33</v>
      </c>
      <c r="I15" s="10" t="s">
        <v>37</v>
      </c>
      <c r="J15" s="10" t="s">
        <v>37</v>
      </c>
      <c r="K15" s="12">
        <v>4.5</v>
      </c>
      <c r="L15" s="12">
        <f t="shared" si="0"/>
        <v>1.8</v>
      </c>
      <c r="M15" s="14">
        <v>9.0631578947368414</v>
      </c>
      <c r="N15" s="14">
        <v>9.1999999999999993</v>
      </c>
      <c r="O15" s="14">
        <v>8.9684210526315784</v>
      </c>
      <c r="P15" s="14">
        <v>9.1473684210526311</v>
      </c>
      <c r="Q15" s="14">
        <v>9.1157894736842113</v>
      </c>
      <c r="R15" s="14">
        <f t="shared" si="1"/>
        <v>9.0989473684210527</v>
      </c>
      <c r="S15" s="14">
        <f t="shared" si="2"/>
        <v>5.4593684210526314</v>
      </c>
      <c r="T15" s="16">
        <f t="shared" si="3"/>
        <v>7.2593684210526312</v>
      </c>
      <c r="U15" s="18"/>
      <c r="V15" s="18"/>
      <c r="W15" s="18"/>
      <c r="X15" s="18"/>
      <c r="Y15" s="18"/>
      <c r="Z15" s="18"/>
    </row>
    <row r="16" spans="1:26" ht="45" hidden="1" customHeight="1">
      <c r="A16" s="8" t="s">
        <v>109</v>
      </c>
      <c r="B16" s="9" t="s">
        <v>110</v>
      </c>
      <c r="C16" s="9" t="s">
        <v>29</v>
      </c>
      <c r="D16" s="9" t="s">
        <v>31</v>
      </c>
      <c r="E16" s="10" t="s">
        <v>37</v>
      </c>
      <c r="F16" s="10" t="s">
        <v>36</v>
      </c>
      <c r="G16" s="10" t="s">
        <v>37</v>
      </c>
      <c r="H16" s="10" t="s">
        <v>36</v>
      </c>
      <c r="I16" s="10" t="s">
        <v>37</v>
      </c>
      <c r="J16" s="10" t="s">
        <v>35</v>
      </c>
      <c r="K16" s="12">
        <v>1.3333333333333333</v>
      </c>
      <c r="L16" s="12">
        <f t="shared" si="0"/>
        <v>0.53333333333333333</v>
      </c>
      <c r="M16" s="14">
        <v>7.941747572815534</v>
      </c>
      <c r="N16" s="14">
        <v>8.3398058252427187</v>
      </c>
      <c r="O16" s="14">
        <v>7.29126213592233</v>
      </c>
      <c r="P16" s="14">
        <v>7.9611650485436893</v>
      </c>
      <c r="Q16" s="14">
        <v>7.6601941747572813</v>
      </c>
      <c r="R16" s="14">
        <f t="shared" si="1"/>
        <v>7.8388349514563105</v>
      </c>
      <c r="S16" s="14">
        <f t="shared" si="2"/>
        <v>4.7033009708737863</v>
      </c>
      <c r="T16" s="16">
        <f t="shared" si="3"/>
        <v>5.2366343042071195</v>
      </c>
      <c r="U16" s="18"/>
      <c r="V16" s="18"/>
      <c r="W16" s="18"/>
      <c r="X16" s="18"/>
      <c r="Y16" s="18"/>
      <c r="Z16" s="18"/>
    </row>
    <row r="17" spans="1:26" ht="45" hidden="1" customHeight="1">
      <c r="A17" s="8" t="s">
        <v>115</v>
      </c>
      <c r="B17" s="9" t="s">
        <v>116</v>
      </c>
      <c r="C17" s="9" t="s">
        <v>29</v>
      </c>
      <c r="D17" s="9" t="s">
        <v>31</v>
      </c>
      <c r="E17" s="10" t="s">
        <v>37</v>
      </c>
      <c r="F17" s="10" t="s">
        <v>33</v>
      </c>
      <c r="G17" s="10" t="s">
        <v>36</v>
      </c>
      <c r="H17" s="10" t="s">
        <v>35</v>
      </c>
      <c r="I17" s="10" t="s">
        <v>37</v>
      </c>
      <c r="J17" s="10" t="s">
        <v>36</v>
      </c>
      <c r="K17" s="12">
        <v>2.8333333333333335</v>
      </c>
      <c r="L17" s="12">
        <f t="shared" si="0"/>
        <v>1.1333333333333335</v>
      </c>
      <c r="M17" s="14">
        <v>8.5942028985507246</v>
      </c>
      <c r="N17" s="14">
        <v>8.4347826086956523</v>
      </c>
      <c r="O17" s="14">
        <v>8.4782608695652169</v>
      </c>
      <c r="P17" s="14">
        <v>8.5362318840579707</v>
      </c>
      <c r="Q17" s="14">
        <v>8.5217391304347831</v>
      </c>
      <c r="R17" s="14">
        <f t="shared" si="1"/>
        <v>8.5130434782608688</v>
      </c>
      <c r="S17" s="14">
        <f t="shared" si="2"/>
        <v>5.1078260869565213</v>
      </c>
      <c r="T17" s="16">
        <f t="shared" si="3"/>
        <v>6.241159420289855</v>
      </c>
      <c r="U17" s="18"/>
      <c r="V17" s="18"/>
      <c r="W17" s="18"/>
      <c r="X17" s="18"/>
      <c r="Y17" s="18"/>
      <c r="Z17" s="18"/>
    </row>
    <row r="18" spans="1:26" ht="45" hidden="1" customHeight="1">
      <c r="A18" s="8" t="s">
        <v>117</v>
      </c>
      <c r="B18" s="9" t="s">
        <v>120</v>
      </c>
      <c r="C18" s="9" t="s">
        <v>29</v>
      </c>
      <c r="D18" s="9" t="s">
        <v>31</v>
      </c>
      <c r="E18" s="10" t="s">
        <v>33</v>
      </c>
      <c r="F18" s="10" t="s">
        <v>33</v>
      </c>
      <c r="G18" s="10" t="s">
        <v>35</v>
      </c>
      <c r="H18" s="10" t="s">
        <v>33</v>
      </c>
      <c r="I18" s="10" t="s">
        <v>35</v>
      </c>
      <c r="J18" s="10" t="s">
        <v>33</v>
      </c>
      <c r="K18" s="12">
        <v>8.5</v>
      </c>
      <c r="L18" s="12">
        <f t="shared" si="0"/>
        <v>3.4000000000000004</v>
      </c>
      <c r="M18" s="14">
        <v>9.0972222222222214</v>
      </c>
      <c r="N18" s="14">
        <v>8.9722222222222214</v>
      </c>
      <c r="O18" s="14">
        <v>9</v>
      </c>
      <c r="P18" s="14">
        <v>9.0972222222222214</v>
      </c>
      <c r="Q18" s="14">
        <v>9.0416666666666661</v>
      </c>
      <c r="R18" s="14">
        <f t="shared" si="1"/>
        <v>9.0416666666666661</v>
      </c>
      <c r="S18" s="14">
        <f t="shared" si="2"/>
        <v>5.4249999999999998</v>
      </c>
      <c r="T18" s="16">
        <f t="shared" si="3"/>
        <v>8.8249999999999993</v>
      </c>
      <c r="U18" s="18"/>
      <c r="V18" s="18"/>
      <c r="W18" s="18"/>
      <c r="X18" s="18"/>
      <c r="Y18" s="18"/>
      <c r="Z18" s="18"/>
    </row>
    <row r="19" spans="1:26" ht="45" hidden="1" customHeight="1">
      <c r="A19" s="8" t="s">
        <v>124</v>
      </c>
      <c r="B19" s="9" t="s">
        <v>126</v>
      </c>
      <c r="C19" s="9" t="s">
        <v>53</v>
      </c>
      <c r="D19" s="9" t="s">
        <v>46</v>
      </c>
      <c r="E19" s="10" t="s">
        <v>36</v>
      </c>
      <c r="F19" s="10" t="s">
        <v>37</v>
      </c>
      <c r="G19" s="10" t="s">
        <v>37</v>
      </c>
      <c r="H19" s="10" t="s">
        <v>37</v>
      </c>
      <c r="I19" s="10" t="s">
        <v>37</v>
      </c>
      <c r="J19" s="10" t="s">
        <v>37</v>
      </c>
      <c r="K19" s="12">
        <v>0.83333333333333337</v>
      </c>
      <c r="L19" s="12">
        <f t="shared" si="0"/>
        <v>0.33333333333333337</v>
      </c>
      <c r="M19" s="14">
        <v>9.08</v>
      </c>
      <c r="N19" s="14">
        <v>9.32</v>
      </c>
      <c r="O19" s="14">
        <v>9.24</v>
      </c>
      <c r="P19" s="14">
        <v>9.24</v>
      </c>
      <c r="Q19" s="14">
        <v>9.4</v>
      </c>
      <c r="R19" s="14">
        <f t="shared" si="1"/>
        <v>9.2560000000000002</v>
      </c>
      <c r="S19" s="14">
        <f t="shared" si="2"/>
        <v>5.5536000000000003</v>
      </c>
      <c r="T19" s="16">
        <f t="shared" si="3"/>
        <v>5.8869333333333334</v>
      </c>
      <c r="U19" s="18"/>
      <c r="V19" s="18"/>
      <c r="W19" s="18"/>
      <c r="X19" s="18"/>
      <c r="Y19" s="18"/>
      <c r="Z19" s="18"/>
    </row>
    <row r="20" spans="1:26" ht="45" hidden="1" customHeight="1">
      <c r="A20" s="8" t="s">
        <v>130</v>
      </c>
      <c r="B20" s="9" t="s">
        <v>131</v>
      </c>
      <c r="C20" s="9" t="s">
        <v>53</v>
      </c>
      <c r="D20" s="9" t="s">
        <v>34</v>
      </c>
      <c r="E20" s="10" t="s">
        <v>37</v>
      </c>
      <c r="F20" s="10" t="s">
        <v>37</v>
      </c>
      <c r="G20" s="10" t="s">
        <v>37</v>
      </c>
      <c r="H20" s="10" t="s">
        <v>33</v>
      </c>
      <c r="I20" s="10" t="s">
        <v>37</v>
      </c>
      <c r="J20" s="10" t="s">
        <v>36</v>
      </c>
      <c r="K20" s="12">
        <v>1.3333333333333333</v>
      </c>
      <c r="L20" s="12">
        <f t="shared" si="0"/>
        <v>0.53333333333333333</v>
      </c>
      <c r="M20" s="14">
        <v>9.4827586206896548</v>
      </c>
      <c r="N20" s="14">
        <v>9.5</v>
      </c>
      <c r="O20" s="14">
        <v>9.5</v>
      </c>
      <c r="P20" s="14">
        <v>9.5517241379310338</v>
      </c>
      <c r="Q20" s="14">
        <v>9.568965517241379</v>
      </c>
      <c r="R20" s="14">
        <f t="shared" si="1"/>
        <v>9.5206896551724149</v>
      </c>
      <c r="S20" s="14">
        <f t="shared" si="2"/>
        <v>5.7124137931034484</v>
      </c>
      <c r="T20" s="16">
        <f t="shared" si="3"/>
        <v>6.2457471264367816</v>
      </c>
      <c r="U20" s="18"/>
      <c r="V20" s="18"/>
      <c r="W20" s="18"/>
      <c r="X20" s="18"/>
      <c r="Y20" s="18"/>
      <c r="Z20" s="18"/>
    </row>
    <row r="21" spans="1:26" ht="45" hidden="1" customHeight="1">
      <c r="A21" s="8" t="s">
        <v>134</v>
      </c>
      <c r="B21" s="9" t="s">
        <v>135</v>
      </c>
      <c r="C21" s="9" t="s">
        <v>136</v>
      </c>
      <c r="D21" s="9" t="s">
        <v>46</v>
      </c>
      <c r="E21" s="10" t="s">
        <v>33</v>
      </c>
      <c r="F21" s="10" t="s">
        <v>33</v>
      </c>
      <c r="G21" s="10" t="s">
        <v>33</v>
      </c>
      <c r="H21" s="10" t="s">
        <v>33</v>
      </c>
      <c r="I21" s="10" t="s">
        <v>33</v>
      </c>
      <c r="J21" s="10" t="s">
        <v>36</v>
      </c>
      <c r="K21" s="12">
        <v>9.3333333333333339</v>
      </c>
      <c r="L21" s="12">
        <f t="shared" si="0"/>
        <v>3.7333333333333338</v>
      </c>
      <c r="M21" s="14">
        <v>8.6666666666666661</v>
      </c>
      <c r="N21" s="14">
        <v>8.6666666666666661</v>
      </c>
      <c r="O21" s="14">
        <v>8.6666666666666661</v>
      </c>
      <c r="P21" s="14">
        <v>8.6666666666666661</v>
      </c>
      <c r="Q21" s="14">
        <v>8.6666666666666661</v>
      </c>
      <c r="R21" s="14">
        <f t="shared" si="1"/>
        <v>8.6666666666666661</v>
      </c>
      <c r="S21" s="14">
        <f t="shared" si="2"/>
        <v>5.1999999999999993</v>
      </c>
      <c r="T21" s="16">
        <f t="shared" si="3"/>
        <v>8.9333333333333336</v>
      </c>
      <c r="U21" s="18"/>
      <c r="V21" s="18"/>
      <c r="W21" s="18"/>
      <c r="X21" s="18"/>
      <c r="Y21" s="18"/>
      <c r="Z21" s="18"/>
    </row>
    <row r="22" spans="1:26" ht="45" hidden="1" customHeight="1">
      <c r="A22" s="8" t="s">
        <v>141</v>
      </c>
      <c r="B22" s="9" t="s">
        <v>142</v>
      </c>
      <c r="C22" s="9" t="s">
        <v>136</v>
      </c>
      <c r="D22" s="9" t="s">
        <v>34</v>
      </c>
      <c r="E22" s="10" t="s">
        <v>33</v>
      </c>
      <c r="F22" s="10" t="s">
        <v>33</v>
      </c>
      <c r="G22" s="10" t="s">
        <v>36</v>
      </c>
      <c r="H22" s="10" t="s">
        <v>36</v>
      </c>
      <c r="I22" s="10" t="s">
        <v>37</v>
      </c>
      <c r="J22" s="10" t="s">
        <v>36</v>
      </c>
      <c r="K22" s="12">
        <v>4.9999999999999991</v>
      </c>
      <c r="L22" s="12">
        <f t="shared" si="0"/>
        <v>1.9999999999999998</v>
      </c>
      <c r="M22" s="14">
        <v>8.9655172413793096</v>
      </c>
      <c r="N22" s="14">
        <v>9.0172413793103452</v>
      </c>
      <c r="O22" s="14">
        <v>8.9655172413793096</v>
      </c>
      <c r="P22" s="14">
        <v>9.1034482758620694</v>
      </c>
      <c r="Q22" s="14">
        <v>9.0517241379310338</v>
      </c>
      <c r="R22" s="14">
        <f t="shared" si="1"/>
        <v>9.0206896551724132</v>
      </c>
      <c r="S22" s="14">
        <f t="shared" si="2"/>
        <v>5.4124137931034477</v>
      </c>
      <c r="T22" s="16">
        <f t="shared" si="3"/>
        <v>7.4124137931034477</v>
      </c>
      <c r="U22" s="18"/>
      <c r="V22" s="18"/>
      <c r="W22" s="18"/>
      <c r="X22" s="18"/>
      <c r="Y22" s="18"/>
      <c r="Z22" s="18"/>
    </row>
    <row r="23" spans="1:26" ht="45" hidden="1" customHeight="1">
      <c r="A23" s="8" t="s">
        <v>145</v>
      </c>
      <c r="B23" s="9" t="s">
        <v>147</v>
      </c>
      <c r="C23" s="9" t="s">
        <v>136</v>
      </c>
      <c r="D23" s="9" t="s">
        <v>46</v>
      </c>
      <c r="E23" s="10" t="s">
        <v>33</v>
      </c>
      <c r="F23" s="10" t="s">
        <v>33</v>
      </c>
      <c r="G23" s="10" t="s">
        <v>35</v>
      </c>
      <c r="H23" s="10" t="s">
        <v>33</v>
      </c>
      <c r="I23" s="10" t="s">
        <v>37</v>
      </c>
      <c r="J23" s="10" t="s">
        <v>37</v>
      </c>
      <c r="K23" s="12">
        <v>6.166666666666667</v>
      </c>
      <c r="L23" s="12">
        <f t="shared" si="0"/>
        <v>2.4666666666666668</v>
      </c>
      <c r="M23" s="14">
        <v>9.0540540540540544</v>
      </c>
      <c r="N23" s="14">
        <v>9.0270270270270263</v>
      </c>
      <c r="O23" s="14">
        <v>8.9729729729729737</v>
      </c>
      <c r="P23" s="14">
        <v>9.0540540540540544</v>
      </c>
      <c r="Q23" s="14">
        <v>9.0270270270270263</v>
      </c>
      <c r="R23" s="14">
        <f t="shared" si="1"/>
        <v>9.0270270270270281</v>
      </c>
      <c r="S23" s="14">
        <f t="shared" si="2"/>
        <v>5.4162162162162168</v>
      </c>
      <c r="T23" s="16">
        <f t="shared" si="3"/>
        <v>7.8828828828828836</v>
      </c>
      <c r="U23" s="18"/>
      <c r="V23" s="18"/>
      <c r="W23" s="18"/>
      <c r="X23" s="18"/>
      <c r="Y23" s="18"/>
      <c r="Z23" s="18"/>
    </row>
    <row r="24" spans="1:26" ht="45" hidden="1" customHeight="1">
      <c r="A24" s="8" t="s">
        <v>151</v>
      </c>
      <c r="B24" s="9" t="s">
        <v>152</v>
      </c>
      <c r="C24" s="9" t="s">
        <v>136</v>
      </c>
      <c r="D24" s="9" t="s">
        <v>31</v>
      </c>
      <c r="E24" s="10" t="s">
        <v>35</v>
      </c>
      <c r="F24" s="10" t="s">
        <v>35</v>
      </c>
      <c r="G24" s="10" t="s">
        <v>36</v>
      </c>
      <c r="H24" s="10" t="s">
        <v>33</v>
      </c>
      <c r="I24" s="10" t="s">
        <v>37</v>
      </c>
      <c r="J24" s="10" t="s">
        <v>37</v>
      </c>
      <c r="K24" s="12">
        <v>4.166666666666667</v>
      </c>
      <c r="L24" s="12">
        <f t="shared" si="0"/>
        <v>1.666666666666667</v>
      </c>
      <c r="M24" s="14">
        <v>8.8888888888888893</v>
      </c>
      <c r="N24" s="14">
        <v>8.1666666666666661</v>
      </c>
      <c r="O24" s="14">
        <v>8.3333333333333339</v>
      </c>
      <c r="P24" s="14">
        <v>9.1111111111111107</v>
      </c>
      <c r="Q24" s="14">
        <v>8.5</v>
      </c>
      <c r="R24" s="14">
        <f t="shared" si="1"/>
        <v>8.6</v>
      </c>
      <c r="S24" s="14">
        <f t="shared" si="2"/>
        <v>5.1599999999999993</v>
      </c>
      <c r="T24" s="16">
        <f t="shared" si="3"/>
        <v>6.8266666666666662</v>
      </c>
      <c r="U24" s="18"/>
      <c r="V24" s="18"/>
      <c r="W24" s="18"/>
      <c r="X24" s="18"/>
      <c r="Y24" s="18"/>
      <c r="Z24" s="18"/>
    </row>
    <row r="25" spans="1:26" ht="45" hidden="1" customHeight="1">
      <c r="A25" s="8" t="s">
        <v>155</v>
      </c>
      <c r="B25" s="9" t="s">
        <v>156</v>
      </c>
      <c r="C25" s="9" t="s">
        <v>136</v>
      </c>
      <c r="D25" s="9" t="s">
        <v>46</v>
      </c>
      <c r="E25" s="10" t="s">
        <v>33</v>
      </c>
      <c r="F25" s="10" t="s">
        <v>33</v>
      </c>
      <c r="G25" s="10" t="s">
        <v>36</v>
      </c>
      <c r="H25" s="10" t="s">
        <v>33</v>
      </c>
      <c r="I25" s="10" t="s">
        <v>36</v>
      </c>
      <c r="J25" s="10" t="s">
        <v>36</v>
      </c>
      <c r="K25" s="12">
        <v>6.333333333333333</v>
      </c>
      <c r="L25" s="12">
        <f t="shared" si="0"/>
        <v>2.5333333333333332</v>
      </c>
      <c r="M25" s="14">
        <v>9.56</v>
      </c>
      <c r="N25" s="14">
        <v>9.52</v>
      </c>
      <c r="O25" s="14">
        <v>9.56</v>
      </c>
      <c r="P25" s="14">
        <v>9.68</v>
      </c>
      <c r="Q25" s="14">
        <v>9.64</v>
      </c>
      <c r="R25" s="14">
        <f t="shared" si="1"/>
        <v>9.5920000000000005</v>
      </c>
      <c r="S25" s="14">
        <f t="shared" si="2"/>
        <v>5.7552000000000003</v>
      </c>
      <c r="T25" s="16">
        <f t="shared" si="3"/>
        <v>8.2885333333333335</v>
      </c>
      <c r="U25" s="18"/>
      <c r="V25" s="18"/>
      <c r="W25" s="18"/>
      <c r="X25" s="18"/>
      <c r="Y25" s="18"/>
      <c r="Z25" s="18"/>
    </row>
    <row r="26" spans="1:26" ht="45" hidden="1" customHeight="1">
      <c r="A26" s="8" t="s">
        <v>157</v>
      </c>
      <c r="B26" s="9" t="s">
        <v>158</v>
      </c>
      <c r="C26" s="9" t="s">
        <v>136</v>
      </c>
      <c r="D26" s="9" t="s">
        <v>46</v>
      </c>
      <c r="E26" s="10" t="s">
        <v>35</v>
      </c>
      <c r="F26" s="10" t="s">
        <v>33</v>
      </c>
      <c r="G26" s="10" t="s">
        <v>36</v>
      </c>
      <c r="H26" s="10" t="s">
        <v>33</v>
      </c>
      <c r="I26" s="10" t="s">
        <v>37</v>
      </c>
      <c r="J26" s="10" t="s">
        <v>36</v>
      </c>
      <c r="K26" s="12">
        <v>4.833333333333333</v>
      </c>
      <c r="L26" s="12">
        <f t="shared" si="0"/>
        <v>1.9333333333333333</v>
      </c>
      <c r="M26" s="14">
        <v>9.7777777777777786</v>
      </c>
      <c r="N26" s="14">
        <v>9.5555555555555554</v>
      </c>
      <c r="O26" s="14">
        <v>9.1111111111111107</v>
      </c>
      <c r="P26" s="14">
        <v>9.6666666666666661</v>
      </c>
      <c r="Q26" s="14">
        <v>9.6666666666666661</v>
      </c>
      <c r="R26" s="14">
        <f t="shared" si="1"/>
        <v>9.5555555555555554</v>
      </c>
      <c r="S26" s="14">
        <f t="shared" si="2"/>
        <v>5.7333333333333334</v>
      </c>
      <c r="T26" s="16">
        <f t="shared" si="3"/>
        <v>7.666666666666667</v>
      </c>
      <c r="U26" s="18"/>
      <c r="V26" s="18"/>
      <c r="W26" s="18"/>
      <c r="X26" s="18"/>
      <c r="Y26" s="18"/>
      <c r="Z26" s="18"/>
    </row>
    <row r="27" spans="1:26" ht="45" hidden="1" customHeight="1">
      <c r="A27" s="8" t="s">
        <v>162</v>
      </c>
      <c r="B27" s="9" t="s">
        <v>163</v>
      </c>
      <c r="C27" s="9" t="s">
        <v>165</v>
      </c>
      <c r="D27" s="9" t="s">
        <v>46</v>
      </c>
      <c r="E27" s="10" t="s">
        <v>37</v>
      </c>
      <c r="F27" s="10" t="s">
        <v>37</v>
      </c>
      <c r="G27" s="10" t="s">
        <v>36</v>
      </c>
      <c r="H27" s="10" t="s">
        <v>37</v>
      </c>
      <c r="I27" s="10" t="s">
        <v>37</v>
      </c>
      <c r="J27" s="10" t="s">
        <v>36</v>
      </c>
      <c r="K27" s="12">
        <v>1.1666666666666667</v>
      </c>
      <c r="L27" s="12">
        <f t="shared" si="0"/>
        <v>0.46666666666666673</v>
      </c>
      <c r="M27" s="14">
        <v>9.621621621621621</v>
      </c>
      <c r="N27" s="14">
        <v>9.621621621621621</v>
      </c>
      <c r="O27" s="14">
        <v>9.621621621621621</v>
      </c>
      <c r="P27" s="14">
        <v>9.621621621621621</v>
      </c>
      <c r="Q27" s="14">
        <v>9.621621621621621</v>
      </c>
      <c r="R27" s="14">
        <f t="shared" si="1"/>
        <v>9.621621621621621</v>
      </c>
      <c r="S27" s="14">
        <f t="shared" si="2"/>
        <v>5.7729729729729726</v>
      </c>
      <c r="T27" s="16">
        <f t="shared" si="3"/>
        <v>6.2396396396396394</v>
      </c>
      <c r="U27" s="18"/>
      <c r="V27" s="18"/>
      <c r="W27" s="18"/>
      <c r="X27" s="18"/>
      <c r="Y27" s="18"/>
      <c r="Z27" s="18"/>
    </row>
    <row r="28" spans="1:26" ht="45" hidden="1" customHeight="1">
      <c r="A28" s="8" t="s">
        <v>171</v>
      </c>
      <c r="B28" s="9" t="s">
        <v>172</v>
      </c>
      <c r="C28" s="9" t="s">
        <v>165</v>
      </c>
      <c r="D28" s="9" t="s">
        <v>31</v>
      </c>
      <c r="E28" s="10" t="s">
        <v>37</v>
      </c>
      <c r="F28" s="10" t="s">
        <v>37</v>
      </c>
      <c r="G28" s="10" t="s">
        <v>37</v>
      </c>
      <c r="H28" s="10" t="s">
        <v>37</v>
      </c>
      <c r="I28" s="10" t="s">
        <v>37</v>
      </c>
      <c r="J28" s="10" t="s">
        <v>37</v>
      </c>
      <c r="K28" s="12">
        <v>0</v>
      </c>
      <c r="L28" s="12">
        <f t="shared" si="0"/>
        <v>0</v>
      </c>
      <c r="M28" s="14">
        <v>8.9242424242424239</v>
      </c>
      <c r="N28" s="14">
        <v>8.954545454545455</v>
      </c>
      <c r="O28" s="14">
        <v>8.954545454545455</v>
      </c>
      <c r="P28" s="14">
        <v>9</v>
      </c>
      <c r="Q28" s="14">
        <v>8.9696969696969688</v>
      </c>
      <c r="R28" s="14">
        <f t="shared" si="1"/>
        <v>8.9606060606060609</v>
      </c>
      <c r="S28" s="14">
        <f t="shared" si="2"/>
        <v>5.376363636363636</v>
      </c>
      <c r="T28" s="16">
        <f t="shared" si="3"/>
        <v>5.376363636363636</v>
      </c>
      <c r="U28" s="18"/>
      <c r="V28" s="18"/>
      <c r="W28" s="18"/>
      <c r="X28" s="18"/>
      <c r="Y28" s="18"/>
      <c r="Z28" s="18"/>
    </row>
    <row r="29" spans="1:26" ht="45" hidden="1" customHeight="1">
      <c r="A29" s="8" t="s">
        <v>175</v>
      </c>
      <c r="B29" s="9" t="s">
        <v>176</v>
      </c>
      <c r="C29" s="9" t="s">
        <v>165</v>
      </c>
      <c r="D29" s="9" t="s">
        <v>46</v>
      </c>
      <c r="E29" s="10" t="s">
        <v>35</v>
      </c>
      <c r="F29" s="10" t="s">
        <v>37</v>
      </c>
      <c r="G29" s="10" t="s">
        <v>37</v>
      </c>
      <c r="H29" s="10" t="s">
        <v>36</v>
      </c>
      <c r="I29" s="10" t="s">
        <v>37</v>
      </c>
      <c r="J29" s="10" t="s">
        <v>36</v>
      </c>
      <c r="K29" s="12">
        <v>2.3333333333333335</v>
      </c>
      <c r="L29" s="12">
        <f t="shared" si="0"/>
        <v>0.93333333333333346</v>
      </c>
      <c r="M29" s="14">
        <v>8.8000000000000007</v>
      </c>
      <c r="N29" s="14">
        <v>8.8666666666666671</v>
      </c>
      <c r="O29" s="14">
        <v>8.8333333333333339</v>
      </c>
      <c r="P29" s="14">
        <v>8.8000000000000007</v>
      </c>
      <c r="Q29" s="14">
        <v>8.9</v>
      </c>
      <c r="R29" s="14">
        <f t="shared" si="1"/>
        <v>8.84</v>
      </c>
      <c r="S29" s="14">
        <f t="shared" si="2"/>
        <v>5.3039999999999994</v>
      </c>
      <c r="T29" s="16">
        <f t="shared" si="3"/>
        <v>6.237333333333333</v>
      </c>
      <c r="U29" s="18"/>
      <c r="V29" s="18"/>
      <c r="W29" s="18"/>
      <c r="X29" s="18"/>
      <c r="Y29" s="18"/>
      <c r="Z29" s="18"/>
    </row>
    <row r="30" spans="1:26" ht="45" hidden="1" customHeight="1">
      <c r="A30" s="8" t="s">
        <v>179</v>
      </c>
      <c r="B30" s="9" t="s">
        <v>180</v>
      </c>
      <c r="C30" s="9" t="s">
        <v>98</v>
      </c>
      <c r="D30" s="9" t="s">
        <v>34</v>
      </c>
      <c r="E30" s="10" t="s">
        <v>36</v>
      </c>
      <c r="F30" s="10" t="s">
        <v>36</v>
      </c>
      <c r="G30" s="10" t="s">
        <v>35</v>
      </c>
      <c r="H30" s="10" t="s">
        <v>36</v>
      </c>
      <c r="I30" s="10" t="s">
        <v>37</v>
      </c>
      <c r="J30" s="10" t="s">
        <v>36</v>
      </c>
      <c r="K30" s="12">
        <v>3.5000000000000004</v>
      </c>
      <c r="L30" s="12">
        <f t="shared" si="0"/>
        <v>1.4000000000000004</v>
      </c>
      <c r="M30" s="14">
        <v>9.8055555555555554</v>
      </c>
      <c r="N30" s="14">
        <v>9.8055555555555554</v>
      </c>
      <c r="O30" s="14">
        <v>9.8055555555555554</v>
      </c>
      <c r="P30" s="14">
        <v>9.75</v>
      </c>
      <c r="Q30" s="14">
        <v>9.8055555555555554</v>
      </c>
      <c r="R30" s="14">
        <f t="shared" si="1"/>
        <v>9.7944444444444443</v>
      </c>
      <c r="S30" s="14">
        <f t="shared" si="2"/>
        <v>5.876666666666666</v>
      </c>
      <c r="T30" s="16">
        <f t="shared" si="3"/>
        <v>7.2766666666666664</v>
      </c>
      <c r="U30" s="18"/>
      <c r="V30" s="18"/>
      <c r="W30" s="18"/>
      <c r="X30" s="18"/>
      <c r="Y30" s="18"/>
      <c r="Z30" s="18"/>
    </row>
    <row r="31" spans="1:26" ht="45" hidden="1" customHeight="1">
      <c r="A31" s="8" t="s">
        <v>184</v>
      </c>
      <c r="B31" s="9" t="s">
        <v>185</v>
      </c>
      <c r="C31" s="9" t="s">
        <v>98</v>
      </c>
      <c r="D31" s="9" t="s">
        <v>31</v>
      </c>
      <c r="E31" s="10" t="s">
        <v>37</v>
      </c>
      <c r="F31" s="10" t="s">
        <v>37</v>
      </c>
      <c r="G31" s="10" t="s">
        <v>37</v>
      </c>
      <c r="H31" s="10" t="s">
        <v>37</v>
      </c>
      <c r="I31" s="10" t="s">
        <v>37</v>
      </c>
      <c r="J31" s="10" t="s">
        <v>36</v>
      </c>
      <c r="K31" s="12">
        <v>0.33333333333333331</v>
      </c>
      <c r="L31" s="12">
        <f t="shared" si="0"/>
        <v>0.13333333333333333</v>
      </c>
      <c r="M31" s="14">
        <v>9.1666666666666661</v>
      </c>
      <c r="N31" s="14">
        <v>9.2380952380952372</v>
      </c>
      <c r="O31" s="14">
        <v>8.9761904761904763</v>
      </c>
      <c r="P31" s="14">
        <v>9.2142857142857135</v>
      </c>
      <c r="Q31" s="14">
        <v>9.1666666666666661</v>
      </c>
      <c r="R31" s="14">
        <f t="shared" si="1"/>
        <v>9.1523809523809518</v>
      </c>
      <c r="S31" s="14">
        <f t="shared" si="2"/>
        <v>5.4914285714285711</v>
      </c>
      <c r="T31" s="16">
        <f t="shared" si="3"/>
        <v>5.6247619047619049</v>
      </c>
      <c r="U31" s="18"/>
      <c r="V31" s="18"/>
      <c r="W31" s="18"/>
      <c r="X31" s="18"/>
      <c r="Y31" s="18"/>
      <c r="Z31" s="18"/>
    </row>
    <row r="32" spans="1:26" ht="45" hidden="1" customHeight="1">
      <c r="A32" s="8" t="s">
        <v>188</v>
      </c>
      <c r="B32" s="9" t="s">
        <v>190</v>
      </c>
      <c r="C32" s="9" t="s">
        <v>98</v>
      </c>
      <c r="D32" s="9" t="s">
        <v>31</v>
      </c>
      <c r="E32" s="10" t="s">
        <v>37</v>
      </c>
      <c r="F32" s="10" t="s">
        <v>33</v>
      </c>
      <c r="G32" s="10" t="s">
        <v>37</v>
      </c>
      <c r="H32" s="10" t="s">
        <v>35</v>
      </c>
      <c r="I32" s="10" t="s">
        <v>37</v>
      </c>
      <c r="J32" s="10" t="s">
        <v>37</v>
      </c>
      <c r="K32" s="12">
        <v>1.6666666666666665</v>
      </c>
      <c r="L32" s="12">
        <f t="shared" si="0"/>
        <v>0.66666666666666663</v>
      </c>
      <c r="M32" s="14">
        <v>9.6111111111111107</v>
      </c>
      <c r="N32" s="14">
        <v>9.0555555555555554</v>
      </c>
      <c r="O32" s="14">
        <v>8.3333333333333339</v>
      </c>
      <c r="P32" s="14">
        <v>9.6111111111111107</v>
      </c>
      <c r="Q32" s="14">
        <v>9.6111111111111107</v>
      </c>
      <c r="R32" s="14">
        <f t="shared" si="1"/>
        <v>9.2444444444444454</v>
      </c>
      <c r="S32" s="14">
        <f t="shared" si="2"/>
        <v>5.5466666666666669</v>
      </c>
      <c r="T32" s="16">
        <f t="shared" si="3"/>
        <v>6.2133333333333338</v>
      </c>
      <c r="U32" s="18"/>
      <c r="V32" s="18"/>
      <c r="W32" s="18"/>
      <c r="X32" s="18"/>
      <c r="Y32" s="18"/>
      <c r="Z32" s="18"/>
    </row>
    <row r="33" spans="1:26" ht="45" hidden="1" customHeight="1">
      <c r="A33" s="8" t="s">
        <v>194</v>
      </c>
      <c r="B33" s="9" t="s">
        <v>196</v>
      </c>
      <c r="C33" s="9" t="s">
        <v>98</v>
      </c>
      <c r="D33" s="9" t="s">
        <v>31</v>
      </c>
      <c r="E33" s="10" t="s">
        <v>36</v>
      </c>
      <c r="F33" s="10" t="s">
        <v>33</v>
      </c>
      <c r="G33" s="10" t="s">
        <v>37</v>
      </c>
      <c r="H33" s="10" t="s">
        <v>36</v>
      </c>
      <c r="I33" s="10" t="s">
        <v>37</v>
      </c>
      <c r="J33" s="10" t="s">
        <v>36</v>
      </c>
      <c r="K33" s="12">
        <v>2.5000000000000004</v>
      </c>
      <c r="L33" s="12">
        <f t="shared" si="0"/>
        <v>1.0000000000000002</v>
      </c>
      <c r="M33" s="14">
        <v>9.6666666666666661</v>
      </c>
      <c r="N33" s="14">
        <v>9.7179487179487172</v>
      </c>
      <c r="O33" s="14">
        <v>9.6666666666666661</v>
      </c>
      <c r="P33" s="14">
        <v>9.7307692307692299</v>
      </c>
      <c r="Q33" s="14">
        <v>9.7179487179487172</v>
      </c>
      <c r="R33" s="14">
        <f t="shared" si="1"/>
        <v>9.6999999999999993</v>
      </c>
      <c r="S33" s="14">
        <f t="shared" si="2"/>
        <v>5.8199999999999994</v>
      </c>
      <c r="T33" s="16">
        <f t="shared" si="3"/>
        <v>6.8199999999999994</v>
      </c>
      <c r="U33" s="18"/>
      <c r="V33" s="18"/>
      <c r="W33" s="18"/>
      <c r="X33" s="18"/>
      <c r="Y33" s="18"/>
      <c r="Z33" s="18"/>
    </row>
    <row r="34" spans="1:26" ht="45" hidden="1" customHeight="1">
      <c r="A34" s="8" t="s">
        <v>197</v>
      </c>
      <c r="B34" s="9" t="s">
        <v>198</v>
      </c>
      <c r="C34" s="9" t="s">
        <v>58</v>
      </c>
      <c r="D34" s="9" t="s">
        <v>31</v>
      </c>
      <c r="E34" s="10" t="s">
        <v>33</v>
      </c>
      <c r="F34" s="10" t="s">
        <v>33</v>
      </c>
      <c r="G34" s="10" t="s">
        <v>35</v>
      </c>
      <c r="H34" s="10" t="s">
        <v>36</v>
      </c>
      <c r="I34" s="10" t="s">
        <v>36</v>
      </c>
      <c r="J34" s="10" t="s">
        <v>36</v>
      </c>
      <c r="K34" s="12">
        <v>6.5</v>
      </c>
      <c r="L34" s="12">
        <f t="shared" si="0"/>
        <v>2.6</v>
      </c>
      <c r="M34" s="14">
        <v>9.6067415730337071</v>
      </c>
      <c r="N34" s="14">
        <v>9.6292134831460672</v>
      </c>
      <c r="O34" s="14">
        <v>9.4382022471910112</v>
      </c>
      <c r="P34" s="14">
        <v>9.6966292134831455</v>
      </c>
      <c r="Q34" s="14">
        <v>9.7078651685393265</v>
      </c>
      <c r="R34" s="14">
        <f t="shared" si="1"/>
        <v>9.6157303370786522</v>
      </c>
      <c r="S34" s="14">
        <f t="shared" si="2"/>
        <v>5.7694382022471915</v>
      </c>
      <c r="T34" s="16">
        <f t="shared" si="3"/>
        <v>8.369438202247192</v>
      </c>
      <c r="U34" s="18"/>
      <c r="V34" s="18"/>
      <c r="W34" s="18"/>
      <c r="X34" s="18"/>
      <c r="Y34" s="18"/>
      <c r="Z34" s="18"/>
    </row>
    <row r="35" spans="1:26" ht="45" hidden="1" customHeight="1">
      <c r="A35" s="8" t="s">
        <v>202</v>
      </c>
      <c r="B35" s="9" t="s">
        <v>203</v>
      </c>
      <c r="C35" s="9" t="s">
        <v>58</v>
      </c>
      <c r="D35" s="9" t="s">
        <v>34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  <c r="J35" s="10" t="s">
        <v>33</v>
      </c>
      <c r="K35" s="12">
        <v>10</v>
      </c>
      <c r="L35" s="12">
        <f t="shared" si="0"/>
        <v>4</v>
      </c>
      <c r="M35" s="14">
        <v>9.1571428571428566</v>
      </c>
      <c r="N35" s="14">
        <v>9.2714285714285722</v>
      </c>
      <c r="O35" s="14">
        <v>9.1428571428571423</v>
      </c>
      <c r="P35" s="14">
        <v>9.4857142857142858</v>
      </c>
      <c r="Q35" s="14">
        <v>9.3000000000000007</v>
      </c>
      <c r="R35" s="14">
        <f t="shared" si="1"/>
        <v>9.2714285714285722</v>
      </c>
      <c r="S35" s="14">
        <f t="shared" si="2"/>
        <v>5.5628571428571432</v>
      </c>
      <c r="T35" s="16">
        <f t="shared" si="3"/>
        <v>9.5628571428571441</v>
      </c>
      <c r="U35" s="18"/>
      <c r="V35" s="18"/>
      <c r="W35" s="18"/>
      <c r="X35" s="18"/>
      <c r="Y35" s="18"/>
      <c r="Z35" s="18"/>
    </row>
    <row r="36" spans="1:26" ht="45" hidden="1" customHeight="1">
      <c r="A36" s="8" t="s">
        <v>207</v>
      </c>
      <c r="B36" s="9" t="s">
        <v>208</v>
      </c>
      <c r="C36" s="9" t="s">
        <v>58</v>
      </c>
      <c r="D36" s="9" t="s">
        <v>31</v>
      </c>
      <c r="E36" s="10" t="s">
        <v>33</v>
      </c>
      <c r="F36" s="10" t="s">
        <v>33</v>
      </c>
      <c r="G36" s="10" t="s">
        <v>35</v>
      </c>
      <c r="H36" s="10" t="s">
        <v>36</v>
      </c>
      <c r="I36" s="10" t="s">
        <v>36</v>
      </c>
      <c r="J36" s="10" t="s">
        <v>36</v>
      </c>
      <c r="K36" s="12">
        <v>6.5</v>
      </c>
      <c r="L36" s="12">
        <f t="shared" si="0"/>
        <v>2.6</v>
      </c>
      <c r="M36" s="14">
        <v>9.1428571428571423</v>
      </c>
      <c r="N36" s="14">
        <v>8.7142857142857135</v>
      </c>
      <c r="O36" s="14">
        <v>8.2857142857142865</v>
      </c>
      <c r="P36" s="14">
        <v>9.1428571428571423</v>
      </c>
      <c r="Q36" s="14">
        <v>9.1428571428571423</v>
      </c>
      <c r="R36" s="14">
        <f t="shared" si="1"/>
        <v>8.8857142857142826</v>
      </c>
      <c r="S36" s="14">
        <f t="shared" si="2"/>
        <v>5.3314285714285692</v>
      </c>
      <c r="T36" s="16">
        <f t="shared" si="3"/>
        <v>7.9314285714285688</v>
      </c>
      <c r="U36" s="18"/>
      <c r="V36" s="18"/>
      <c r="W36" s="18"/>
      <c r="X36" s="18"/>
      <c r="Y36" s="18"/>
      <c r="Z36" s="18"/>
    </row>
    <row r="37" spans="1:26" ht="45" hidden="1" customHeight="1">
      <c r="A37" s="8" t="s">
        <v>209</v>
      </c>
      <c r="B37" s="9" t="s">
        <v>210</v>
      </c>
      <c r="C37" s="9" t="s">
        <v>58</v>
      </c>
      <c r="D37" s="9" t="s">
        <v>31</v>
      </c>
      <c r="E37" s="10" t="s">
        <v>36</v>
      </c>
      <c r="F37" s="10" t="s">
        <v>33</v>
      </c>
      <c r="G37" s="10" t="s">
        <v>36</v>
      </c>
      <c r="H37" s="10" t="s">
        <v>35</v>
      </c>
      <c r="I37" s="10" t="s">
        <v>36</v>
      </c>
      <c r="J37" s="10" t="s">
        <v>37</v>
      </c>
      <c r="K37" s="12">
        <v>4</v>
      </c>
      <c r="L37" s="12">
        <f t="shared" si="0"/>
        <v>1.6</v>
      </c>
      <c r="M37" s="14">
        <v>9.5656565656565657</v>
      </c>
      <c r="N37" s="14">
        <v>9.4444444444444446</v>
      </c>
      <c r="O37" s="14">
        <v>9.3333333333333339</v>
      </c>
      <c r="P37" s="14">
        <v>9.6060606060606055</v>
      </c>
      <c r="Q37" s="14">
        <v>9.5959595959595951</v>
      </c>
      <c r="R37" s="14">
        <f t="shared" si="1"/>
        <v>9.5090909090909097</v>
      </c>
      <c r="S37" s="14">
        <f t="shared" si="2"/>
        <v>5.705454545454546</v>
      </c>
      <c r="T37" s="16">
        <f t="shared" si="3"/>
        <v>7.3054545454545465</v>
      </c>
      <c r="U37" s="18"/>
      <c r="V37" s="18"/>
      <c r="W37" s="18"/>
      <c r="X37" s="18"/>
      <c r="Y37" s="18"/>
      <c r="Z37" s="18"/>
    </row>
    <row r="38" spans="1:26" ht="45" hidden="1" customHeight="1">
      <c r="A38" s="8" t="s">
        <v>214</v>
      </c>
      <c r="B38" s="9" t="s">
        <v>215</v>
      </c>
      <c r="C38" s="9" t="s">
        <v>216</v>
      </c>
      <c r="D38" s="9" t="s">
        <v>46</v>
      </c>
      <c r="E38" s="10" t="s">
        <v>33</v>
      </c>
      <c r="F38" s="10" t="s">
        <v>33</v>
      </c>
      <c r="G38" s="10" t="s">
        <v>36</v>
      </c>
      <c r="H38" s="10" t="s">
        <v>33</v>
      </c>
      <c r="I38" s="10" t="s">
        <v>37</v>
      </c>
      <c r="J38" s="10" t="s">
        <v>37</v>
      </c>
      <c r="K38" s="12">
        <v>5.333333333333333</v>
      </c>
      <c r="L38" s="12">
        <f t="shared" si="0"/>
        <v>2.1333333333333333</v>
      </c>
      <c r="M38" s="14">
        <v>9.6363636363636367</v>
      </c>
      <c r="N38" s="14">
        <v>9.6363636363636367</v>
      </c>
      <c r="O38" s="14">
        <v>9.4090909090909083</v>
      </c>
      <c r="P38" s="14">
        <v>9.8636363636363633</v>
      </c>
      <c r="Q38" s="14">
        <v>9.8181818181818183</v>
      </c>
      <c r="R38" s="14">
        <f t="shared" si="1"/>
        <v>9.6727272727272737</v>
      </c>
      <c r="S38" s="14">
        <f t="shared" si="2"/>
        <v>5.8036363636363637</v>
      </c>
      <c r="T38" s="16">
        <f t="shared" si="3"/>
        <v>7.9369696969696975</v>
      </c>
      <c r="U38" s="18"/>
      <c r="V38" s="18"/>
      <c r="W38" s="18"/>
      <c r="X38" s="18"/>
      <c r="Y38" s="18"/>
      <c r="Z38" s="18"/>
    </row>
    <row r="39" spans="1:26" ht="45" hidden="1" customHeight="1">
      <c r="A39" s="8" t="s">
        <v>220</v>
      </c>
      <c r="B39" s="9" t="s">
        <v>221</v>
      </c>
      <c r="C39" s="9" t="s">
        <v>216</v>
      </c>
      <c r="D39" s="9" t="s">
        <v>34</v>
      </c>
      <c r="E39" s="10" t="s">
        <v>36</v>
      </c>
      <c r="F39" s="10" t="s">
        <v>33</v>
      </c>
      <c r="G39" s="10" t="s">
        <v>37</v>
      </c>
      <c r="H39" s="10" t="s">
        <v>35</v>
      </c>
      <c r="I39" s="10" t="s">
        <v>37</v>
      </c>
      <c r="J39" s="10" t="s">
        <v>37</v>
      </c>
      <c r="K39" s="12">
        <v>2.5</v>
      </c>
      <c r="L39" s="12">
        <f t="shared" si="0"/>
        <v>1</v>
      </c>
      <c r="M39" s="14">
        <v>9.8472222222222214</v>
      </c>
      <c r="N39" s="14">
        <v>9.8333333333333339</v>
      </c>
      <c r="O39" s="14">
        <v>9.7916666666666661</v>
      </c>
      <c r="P39" s="14">
        <v>9.9027777777777786</v>
      </c>
      <c r="Q39" s="14">
        <v>9.8055555555555554</v>
      </c>
      <c r="R39" s="14">
        <f t="shared" si="1"/>
        <v>9.8361111111111121</v>
      </c>
      <c r="S39" s="14">
        <f t="shared" si="2"/>
        <v>5.9016666666666673</v>
      </c>
      <c r="T39" s="16">
        <f t="shared" si="3"/>
        <v>6.9016666666666673</v>
      </c>
      <c r="U39" s="18"/>
      <c r="V39" s="18"/>
      <c r="W39" s="18"/>
      <c r="X39" s="18"/>
      <c r="Y39" s="18"/>
      <c r="Z39" s="18"/>
    </row>
    <row r="40" spans="1:26" ht="45" hidden="1" customHeight="1">
      <c r="A40" s="8" t="s">
        <v>222</v>
      </c>
      <c r="B40" s="9" t="s">
        <v>223</v>
      </c>
      <c r="C40" s="9" t="s">
        <v>224</v>
      </c>
      <c r="D40" s="9" t="s">
        <v>34</v>
      </c>
      <c r="E40" s="10" t="s">
        <v>35</v>
      </c>
      <c r="F40" s="10" t="s">
        <v>36</v>
      </c>
      <c r="G40" s="10" t="s">
        <v>37</v>
      </c>
      <c r="H40" s="10" t="s">
        <v>36</v>
      </c>
      <c r="I40" s="10" t="s">
        <v>37</v>
      </c>
      <c r="J40" s="10" t="s">
        <v>37</v>
      </c>
      <c r="K40" s="12">
        <v>2.3333333333333335</v>
      </c>
      <c r="L40" s="12">
        <f t="shared" si="0"/>
        <v>0.93333333333333346</v>
      </c>
      <c r="M40" s="14">
        <v>9</v>
      </c>
      <c r="N40" s="14">
        <v>9.0625</v>
      </c>
      <c r="O40" s="14">
        <v>9.0625</v>
      </c>
      <c r="P40" s="14">
        <v>9.125</v>
      </c>
      <c r="Q40" s="14">
        <v>9.0625</v>
      </c>
      <c r="R40" s="14">
        <f t="shared" si="1"/>
        <v>9.0625</v>
      </c>
      <c r="S40" s="14">
        <f t="shared" si="2"/>
        <v>5.4375</v>
      </c>
      <c r="T40" s="16">
        <f t="shared" si="3"/>
        <v>6.3708333333333336</v>
      </c>
      <c r="U40" s="18"/>
      <c r="V40" s="18"/>
      <c r="W40" s="18"/>
      <c r="X40" s="18"/>
      <c r="Y40" s="18"/>
      <c r="Z40" s="18"/>
    </row>
    <row r="41" spans="1:26" ht="45" hidden="1" customHeight="1">
      <c r="A41" s="8" t="s">
        <v>227</v>
      </c>
      <c r="B41" s="9" t="s">
        <v>228</v>
      </c>
      <c r="C41" s="9" t="s">
        <v>224</v>
      </c>
      <c r="D41" s="9" t="s">
        <v>81</v>
      </c>
      <c r="E41" s="10" t="s">
        <v>36</v>
      </c>
      <c r="F41" s="10" t="s">
        <v>37</v>
      </c>
      <c r="G41" s="10" t="s">
        <v>37</v>
      </c>
      <c r="H41" s="10" t="s">
        <v>36</v>
      </c>
      <c r="I41" s="10" t="s">
        <v>37</v>
      </c>
      <c r="J41" s="10" t="s">
        <v>37</v>
      </c>
      <c r="K41" s="12">
        <v>1.1666666666666667</v>
      </c>
      <c r="L41" s="12">
        <f t="shared" si="0"/>
        <v>0.46666666666666673</v>
      </c>
      <c r="M41" s="14">
        <v>9.3243243243243246</v>
      </c>
      <c r="N41" s="14">
        <v>9.3243243243243246</v>
      </c>
      <c r="O41" s="14">
        <v>9.3243243243243246</v>
      </c>
      <c r="P41" s="14">
        <v>9.3513513513513509</v>
      </c>
      <c r="Q41" s="14">
        <v>9.3513513513513509</v>
      </c>
      <c r="R41" s="14">
        <f t="shared" si="1"/>
        <v>9.3351351351351362</v>
      </c>
      <c r="S41" s="14">
        <f t="shared" si="2"/>
        <v>5.6010810810810812</v>
      </c>
      <c r="T41" s="16">
        <f t="shared" si="3"/>
        <v>6.0677477477477479</v>
      </c>
      <c r="U41" s="18"/>
      <c r="V41" s="18"/>
      <c r="W41" s="18"/>
      <c r="X41" s="18"/>
      <c r="Y41" s="18"/>
      <c r="Z41" s="18"/>
    </row>
    <row r="42" spans="1:26" ht="45" hidden="1" customHeight="1">
      <c r="A42" s="8" t="s">
        <v>231</v>
      </c>
      <c r="B42" s="9" t="s">
        <v>232</v>
      </c>
      <c r="C42" s="9" t="s">
        <v>224</v>
      </c>
      <c r="D42" s="9" t="s">
        <v>46</v>
      </c>
      <c r="E42" s="10" t="s">
        <v>37</v>
      </c>
      <c r="F42" s="10" t="s">
        <v>37</v>
      </c>
      <c r="G42" s="10" t="s">
        <v>37</v>
      </c>
      <c r="H42" s="10" t="s">
        <v>35</v>
      </c>
      <c r="I42" s="10" t="s">
        <v>37</v>
      </c>
      <c r="J42" s="10" t="s">
        <v>37</v>
      </c>
      <c r="K42" s="12">
        <v>0.66666666666666663</v>
      </c>
      <c r="L42" s="12">
        <f t="shared" si="0"/>
        <v>0.26666666666666666</v>
      </c>
      <c r="M42" s="14">
        <v>8.9230769230769234</v>
      </c>
      <c r="N42" s="14">
        <v>8.9615384615384617</v>
      </c>
      <c r="O42" s="14">
        <v>9</v>
      </c>
      <c r="P42" s="14">
        <v>8.9230769230769234</v>
      </c>
      <c r="Q42" s="14">
        <v>8.9230769230769234</v>
      </c>
      <c r="R42" s="14">
        <f t="shared" si="1"/>
        <v>8.9461538461538446</v>
      </c>
      <c r="S42" s="14">
        <f t="shared" si="2"/>
        <v>5.3676923076923062</v>
      </c>
      <c r="T42" s="16">
        <f t="shared" si="3"/>
        <v>5.6343589743589728</v>
      </c>
      <c r="U42" s="18"/>
      <c r="V42" s="18"/>
      <c r="W42" s="18"/>
      <c r="X42" s="18"/>
      <c r="Y42" s="18"/>
      <c r="Z42" s="18"/>
    </row>
    <row r="43" spans="1:26" ht="45" customHeight="1">
      <c r="A43" s="8" t="s">
        <v>233</v>
      </c>
      <c r="B43" s="9" t="s">
        <v>235</v>
      </c>
      <c r="C43" s="9" t="s">
        <v>236</v>
      </c>
      <c r="D43" s="9" t="s">
        <v>31</v>
      </c>
      <c r="E43" s="10" t="s">
        <v>33</v>
      </c>
      <c r="F43" s="10" t="s">
        <v>33</v>
      </c>
      <c r="G43" s="10" t="s">
        <v>33</v>
      </c>
      <c r="H43" s="10" t="s">
        <v>36</v>
      </c>
      <c r="I43" s="10" t="s">
        <v>35</v>
      </c>
      <c r="J43" s="10" t="s">
        <v>37</v>
      </c>
      <c r="K43" s="12">
        <v>7.6666666666666661</v>
      </c>
      <c r="L43" s="12">
        <f t="shared" si="0"/>
        <v>3.0666666666666664</v>
      </c>
      <c r="M43" s="14">
        <v>9.7222222222222214</v>
      </c>
      <c r="N43" s="14">
        <v>9.5925925925925934</v>
      </c>
      <c r="O43" s="14">
        <v>9.6388888888888893</v>
      </c>
      <c r="P43" s="14">
        <v>9.5</v>
      </c>
      <c r="Q43" s="14">
        <v>9.5833333333333339</v>
      </c>
      <c r="R43" s="14">
        <f t="shared" si="1"/>
        <v>9.6074074074074094</v>
      </c>
      <c r="S43" s="14">
        <f t="shared" si="2"/>
        <v>5.7644444444444458</v>
      </c>
      <c r="T43" s="16">
        <f t="shared" si="3"/>
        <v>8.8311111111111131</v>
      </c>
      <c r="U43" s="18"/>
      <c r="V43" s="18"/>
      <c r="W43" s="18"/>
      <c r="X43" s="18"/>
      <c r="Y43" s="18"/>
      <c r="Z43" s="18"/>
    </row>
    <row r="44" spans="1:26" ht="45" customHeight="1">
      <c r="A44" s="8" t="s">
        <v>238</v>
      </c>
      <c r="B44" s="9" t="s">
        <v>239</v>
      </c>
      <c r="C44" s="9" t="s">
        <v>236</v>
      </c>
      <c r="D44" s="9" t="s">
        <v>46</v>
      </c>
      <c r="E44" s="10" t="s">
        <v>33</v>
      </c>
      <c r="F44" s="10" t="s">
        <v>33</v>
      </c>
      <c r="G44" s="10" t="s">
        <v>33</v>
      </c>
      <c r="H44" s="10" t="s">
        <v>33</v>
      </c>
      <c r="I44" s="10" t="s">
        <v>36</v>
      </c>
      <c r="J44" s="10" t="s">
        <v>35</v>
      </c>
      <c r="K44" s="12">
        <v>8.3333333333333339</v>
      </c>
      <c r="L44" s="12">
        <f t="shared" si="0"/>
        <v>3.3333333333333339</v>
      </c>
      <c r="M44" s="14">
        <v>9.9285714285714288</v>
      </c>
      <c r="N44" s="14">
        <v>9.9285714285714288</v>
      </c>
      <c r="O44" s="14">
        <v>10</v>
      </c>
      <c r="P44" s="14">
        <v>9.7142857142857135</v>
      </c>
      <c r="Q44" s="14">
        <v>9.7857142857142865</v>
      </c>
      <c r="R44" s="14">
        <f t="shared" si="1"/>
        <v>9.8714285714285701</v>
      </c>
      <c r="S44" s="14">
        <f t="shared" si="2"/>
        <v>5.9228571428571417</v>
      </c>
      <c r="T44" s="16">
        <f t="shared" si="3"/>
        <v>9.2561904761904756</v>
      </c>
      <c r="U44" s="18"/>
      <c r="V44" s="18"/>
      <c r="W44" s="18"/>
      <c r="X44" s="18"/>
      <c r="Y44" s="18"/>
      <c r="Z44" s="18"/>
    </row>
    <row r="45" spans="1:26" ht="45" customHeight="1">
      <c r="A45" s="8" t="s">
        <v>242</v>
      </c>
      <c r="B45" s="9" t="s">
        <v>243</v>
      </c>
      <c r="C45" s="9" t="s">
        <v>236</v>
      </c>
      <c r="D45" s="9" t="s">
        <v>34</v>
      </c>
      <c r="E45" s="10" t="s">
        <v>33</v>
      </c>
      <c r="F45" s="10" t="s">
        <v>33</v>
      </c>
      <c r="G45" s="10" t="s">
        <v>33</v>
      </c>
      <c r="H45" s="10" t="s">
        <v>33</v>
      </c>
      <c r="I45" s="10" t="s">
        <v>33</v>
      </c>
      <c r="J45" s="10" t="s">
        <v>37</v>
      </c>
      <c r="K45" s="12">
        <v>9</v>
      </c>
      <c r="L45" s="12">
        <f t="shared" si="0"/>
        <v>3.6</v>
      </c>
      <c r="M45" s="14">
        <v>9.4666666666666668</v>
      </c>
      <c r="N45" s="14">
        <v>9.6</v>
      </c>
      <c r="O45" s="14">
        <v>9.48</v>
      </c>
      <c r="P45" s="14">
        <v>9.7866666666666671</v>
      </c>
      <c r="Q45" s="14">
        <v>9.68</v>
      </c>
      <c r="R45" s="14">
        <f t="shared" si="1"/>
        <v>9.6026666666666678</v>
      </c>
      <c r="S45" s="14">
        <f t="shared" si="2"/>
        <v>5.7616000000000005</v>
      </c>
      <c r="T45" s="16">
        <f t="shared" si="3"/>
        <v>9.361600000000001</v>
      </c>
      <c r="U45" s="18"/>
      <c r="V45" s="18"/>
      <c r="W45" s="18"/>
      <c r="X45" s="18"/>
      <c r="Y45" s="18"/>
      <c r="Z45" s="18"/>
    </row>
    <row r="46" spans="1:26" ht="45" hidden="1" customHeight="1">
      <c r="A46" s="8" t="s">
        <v>246</v>
      </c>
      <c r="B46" s="9" t="s">
        <v>247</v>
      </c>
      <c r="C46" s="9" t="s">
        <v>65</v>
      </c>
      <c r="D46" s="9" t="s">
        <v>46</v>
      </c>
      <c r="E46" s="10" t="s">
        <v>36</v>
      </c>
      <c r="F46" s="10" t="s">
        <v>37</v>
      </c>
      <c r="G46" s="10" t="s">
        <v>36</v>
      </c>
      <c r="H46" s="10" t="s">
        <v>35</v>
      </c>
      <c r="I46" s="10" t="s">
        <v>37</v>
      </c>
      <c r="J46" s="10" t="s">
        <v>37</v>
      </c>
      <c r="K46" s="12">
        <v>2.3333333333333335</v>
      </c>
      <c r="L46" s="12">
        <f t="shared" si="0"/>
        <v>0.93333333333333346</v>
      </c>
      <c r="M46" s="14">
        <v>9.7448979591836729</v>
      </c>
      <c r="N46" s="14">
        <v>9.704081632653061</v>
      </c>
      <c r="O46" s="14">
        <v>9.6938775510204085</v>
      </c>
      <c r="P46" s="14">
        <v>9.683673469387756</v>
      </c>
      <c r="Q46" s="14">
        <v>9.704081632653061</v>
      </c>
      <c r="R46" s="14">
        <f t="shared" si="1"/>
        <v>9.7061224489795901</v>
      </c>
      <c r="S46" s="14">
        <f t="shared" si="2"/>
        <v>5.8236734693877539</v>
      </c>
      <c r="T46" s="16">
        <f t="shared" si="3"/>
        <v>6.7570068027210874</v>
      </c>
      <c r="U46" s="18"/>
      <c r="V46" s="18"/>
      <c r="W46" s="18"/>
      <c r="X46" s="18"/>
      <c r="Y46" s="18"/>
      <c r="Z46" s="18"/>
    </row>
    <row r="47" spans="1:26" ht="45" hidden="1" customHeight="1">
      <c r="A47" s="8" t="s">
        <v>251</v>
      </c>
      <c r="B47" s="9" t="s">
        <v>252</v>
      </c>
      <c r="C47" s="9" t="s">
        <v>65</v>
      </c>
      <c r="D47" s="9" t="s">
        <v>46</v>
      </c>
      <c r="E47" s="10" t="s">
        <v>33</v>
      </c>
      <c r="F47" s="10" t="s">
        <v>33</v>
      </c>
      <c r="G47" s="10" t="s">
        <v>36</v>
      </c>
      <c r="H47" s="10" t="s">
        <v>36</v>
      </c>
      <c r="I47" s="10" t="s">
        <v>36</v>
      </c>
      <c r="J47" s="10" t="s">
        <v>36</v>
      </c>
      <c r="K47" s="12">
        <v>5.6666666666666661</v>
      </c>
      <c r="L47" s="12">
        <f t="shared" si="0"/>
        <v>2.2666666666666666</v>
      </c>
      <c r="M47" s="14">
        <v>9.7333333333333325</v>
      </c>
      <c r="N47" s="14">
        <v>9.5466666666666669</v>
      </c>
      <c r="O47" s="14">
        <v>9.0666666666666664</v>
      </c>
      <c r="P47" s="14">
        <v>9.706666666666667</v>
      </c>
      <c r="Q47" s="14">
        <v>9.5733333333333341</v>
      </c>
      <c r="R47" s="14">
        <f t="shared" si="1"/>
        <v>9.5253333333333323</v>
      </c>
      <c r="S47" s="14">
        <f t="shared" si="2"/>
        <v>5.7151999999999994</v>
      </c>
      <c r="T47" s="16">
        <f t="shared" si="3"/>
        <v>7.981866666666666</v>
      </c>
      <c r="U47" s="18"/>
      <c r="V47" s="18"/>
      <c r="W47" s="18"/>
      <c r="X47" s="18"/>
      <c r="Y47" s="18"/>
      <c r="Z47" s="18"/>
    </row>
    <row r="48" spans="1:26" ht="45" hidden="1" customHeight="1">
      <c r="A48" s="8" t="s">
        <v>256</v>
      </c>
      <c r="B48" s="9" t="s">
        <v>257</v>
      </c>
      <c r="C48" s="9" t="s">
        <v>65</v>
      </c>
      <c r="D48" s="9" t="s">
        <v>31</v>
      </c>
      <c r="E48" s="10" t="s">
        <v>37</v>
      </c>
      <c r="F48" s="10" t="s">
        <v>37</v>
      </c>
      <c r="G48" s="10" t="s">
        <v>36</v>
      </c>
      <c r="H48" s="10" t="s">
        <v>35</v>
      </c>
      <c r="I48" s="10" t="s">
        <v>37</v>
      </c>
      <c r="J48" s="10" t="s">
        <v>36</v>
      </c>
      <c r="K48" s="12">
        <v>1.8333333333333333</v>
      </c>
      <c r="L48" s="12">
        <f t="shared" si="0"/>
        <v>0.73333333333333339</v>
      </c>
      <c r="M48" s="14">
        <v>9.5675675675675684</v>
      </c>
      <c r="N48" s="14">
        <v>9.6486486486486491</v>
      </c>
      <c r="O48" s="14">
        <v>9.5405405405405403</v>
      </c>
      <c r="P48" s="14">
        <v>9.7297297297297298</v>
      </c>
      <c r="Q48" s="14">
        <v>9.7567567567567561</v>
      </c>
      <c r="R48" s="14">
        <f t="shared" si="1"/>
        <v>9.6486486486486491</v>
      </c>
      <c r="S48" s="14">
        <f t="shared" si="2"/>
        <v>5.7891891891891891</v>
      </c>
      <c r="T48" s="16">
        <f t="shared" si="3"/>
        <v>6.5225225225225225</v>
      </c>
      <c r="U48" s="18"/>
      <c r="V48" s="18"/>
      <c r="W48" s="18"/>
      <c r="X48" s="18"/>
      <c r="Y48" s="18"/>
      <c r="Z48" s="18"/>
    </row>
    <row r="49" spans="1:26" ht="45" hidden="1" customHeight="1">
      <c r="A49" s="8" t="s">
        <v>260</v>
      </c>
      <c r="B49" s="9" t="s">
        <v>261</v>
      </c>
      <c r="C49" s="9" t="s">
        <v>65</v>
      </c>
      <c r="D49" s="9" t="s">
        <v>31</v>
      </c>
      <c r="E49" s="10" t="s">
        <v>35</v>
      </c>
      <c r="F49" s="10" t="s">
        <v>33</v>
      </c>
      <c r="G49" s="10" t="s">
        <v>37</v>
      </c>
      <c r="H49" s="10" t="s">
        <v>36</v>
      </c>
      <c r="I49" s="10" t="s">
        <v>37</v>
      </c>
      <c r="J49" s="10" t="s">
        <v>35</v>
      </c>
      <c r="K49" s="12">
        <v>3.666666666666667</v>
      </c>
      <c r="L49" s="12">
        <f t="shared" si="0"/>
        <v>1.4666666666666668</v>
      </c>
      <c r="M49" s="14">
        <v>8.9268292682926838</v>
      </c>
      <c r="N49" s="14">
        <v>9.0487804878048781</v>
      </c>
      <c r="O49" s="14">
        <v>8.7682926829268286</v>
      </c>
      <c r="P49" s="14">
        <v>9.2560975609756095</v>
      </c>
      <c r="Q49" s="14">
        <v>9.1097560975609753</v>
      </c>
      <c r="R49" s="14">
        <f t="shared" si="1"/>
        <v>9.0219512195121947</v>
      </c>
      <c r="S49" s="14">
        <f t="shared" si="2"/>
        <v>5.413170731707317</v>
      </c>
      <c r="T49" s="16">
        <f t="shared" si="3"/>
        <v>6.8798373983739838</v>
      </c>
      <c r="U49" s="18"/>
      <c r="V49" s="18"/>
      <c r="W49" s="18"/>
      <c r="X49" s="18"/>
      <c r="Y49" s="18"/>
      <c r="Z49" s="18"/>
    </row>
    <row r="50" spans="1:26" ht="45" hidden="1" customHeight="1">
      <c r="A50" s="8" t="s">
        <v>262</v>
      </c>
      <c r="B50" s="9" t="s">
        <v>263</v>
      </c>
      <c r="C50" s="9" t="s">
        <v>65</v>
      </c>
      <c r="D50" s="9" t="s">
        <v>31</v>
      </c>
      <c r="E50" s="10" t="s">
        <v>35</v>
      </c>
      <c r="F50" s="10" t="s">
        <v>33</v>
      </c>
      <c r="G50" s="10" t="s">
        <v>36</v>
      </c>
      <c r="H50" s="10" t="s">
        <v>36</v>
      </c>
      <c r="I50" s="10" t="s">
        <v>35</v>
      </c>
      <c r="J50" s="10" t="s">
        <v>33</v>
      </c>
      <c r="K50" s="12">
        <v>6.166666666666667</v>
      </c>
      <c r="L50" s="12">
        <f t="shared" si="0"/>
        <v>2.4666666666666668</v>
      </c>
      <c r="M50" s="14">
        <v>8.7261904761904763</v>
      </c>
      <c r="N50" s="14">
        <v>8.7738095238095237</v>
      </c>
      <c r="O50" s="14">
        <v>8.6904761904761898</v>
      </c>
      <c r="P50" s="14">
        <v>8.9404761904761898</v>
      </c>
      <c r="Q50" s="14">
        <v>9.0357142857142865</v>
      </c>
      <c r="R50" s="14">
        <f t="shared" si="1"/>
        <v>8.8333333333333321</v>
      </c>
      <c r="S50" s="14">
        <f t="shared" si="2"/>
        <v>5.2999999999999989</v>
      </c>
      <c r="T50" s="16">
        <f t="shared" si="3"/>
        <v>7.7666666666666657</v>
      </c>
      <c r="U50" s="18"/>
      <c r="V50" s="18"/>
      <c r="W50" s="18"/>
      <c r="X50" s="18"/>
      <c r="Y50" s="18"/>
      <c r="Z50" s="18"/>
    </row>
    <row r="51" spans="1:26" ht="45" hidden="1" customHeight="1">
      <c r="A51" s="8" t="s">
        <v>267</v>
      </c>
      <c r="B51" s="9" t="s">
        <v>268</v>
      </c>
      <c r="C51" s="9" t="s">
        <v>65</v>
      </c>
      <c r="D51" s="9" t="s">
        <v>31</v>
      </c>
      <c r="E51" s="10" t="s">
        <v>33</v>
      </c>
      <c r="F51" s="10" t="s">
        <v>33</v>
      </c>
      <c r="G51" s="10" t="s">
        <v>33</v>
      </c>
      <c r="H51" s="10" t="s">
        <v>33</v>
      </c>
      <c r="I51" s="10" t="s">
        <v>36</v>
      </c>
      <c r="J51" s="10" t="s">
        <v>35</v>
      </c>
      <c r="K51" s="12">
        <v>8.3333333333333339</v>
      </c>
      <c r="L51" s="12">
        <f t="shared" si="0"/>
        <v>3.3333333333333339</v>
      </c>
      <c r="M51" s="14">
        <v>9.0309278350515463</v>
      </c>
      <c r="N51" s="14">
        <v>9.0618556701030926</v>
      </c>
      <c r="O51" s="14">
        <v>9</v>
      </c>
      <c r="P51" s="14">
        <v>9.3298969072164954</v>
      </c>
      <c r="Q51" s="14">
        <v>9.3092783505154646</v>
      </c>
      <c r="R51" s="14">
        <f t="shared" si="1"/>
        <v>9.1463917525773191</v>
      </c>
      <c r="S51" s="14">
        <f t="shared" si="2"/>
        <v>5.4878350515463916</v>
      </c>
      <c r="T51" s="16">
        <f t="shared" si="3"/>
        <v>8.8211683848797264</v>
      </c>
      <c r="U51" s="18"/>
      <c r="V51" s="18"/>
      <c r="W51" s="18"/>
      <c r="X51" s="18"/>
      <c r="Y51" s="18"/>
      <c r="Z51" s="18"/>
    </row>
    <row r="52" spans="1:26" ht="45" hidden="1" customHeight="1">
      <c r="A52" s="8" t="s">
        <v>272</v>
      </c>
      <c r="B52" s="9" t="s">
        <v>273</v>
      </c>
      <c r="C52" s="9" t="s">
        <v>274</v>
      </c>
      <c r="D52" s="9" t="s">
        <v>46</v>
      </c>
      <c r="E52" s="10" t="s">
        <v>36</v>
      </c>
      <c r="F52" s="10" t="s">
        <v>37</v>
      </c>
      <c r="G52" s="10" t="s">
        <v>37</v>
      </c>
      <c r="H52" s="10" t="s">
        <v>36</v>
      </c>
      <c r="I52" s="10" t="s">
        <v>37</v>
      </c>
      <c r="J52" s="10" t="s">
        <v>37</v>
      </c>
      <c r="K52" s="12">
        <v>1.1666666666666667</v>
      </c>
      <c r="L52" s="12">
        <f t="shared" si="0"/>
        <v>0.46666666666666673</v>
      </c>
      <c r="M52" s="14">
        <v>8.6111111111111107</v>
      </c>
      <c r="N52" s="14">
        <v>8.2777777777777786</v>
      </c>
      <c r="O52" s="14">
        <v>8.3333333333333339</v>
      </c>
      <c r="P52" s="14">
        <v>8.4444444444444446</v>
      </c>
      <c r="Q52" s="14">
        <v>8.4444444444444446</v>
      </c>
      <c r="R52" s="14">
        <f t="shared" si="1"/>
        <v>8.4222222222222207</v>
      </c>
      <c r="S52" s="14">
        <f t="shared" si="2"/>
        <v>5.0533333333333319</v>
      </c>
      <c r="T52" s="16">
        <f t="shared" si="3"/>
        <v>5.5199999999999987</v>
      </c>
      <c r="U52" s="18"/>
      <c r="V52" s="18"/>
      <c r="W52" s="18"/>
      <c r="X52" s="18"/>
      <c r="Y52" s="18"/>
      <c r="Z52" s="18"/>
    </row>
    <row r="53" spans="1:26" ht="45" hidden="1" customHeight="1">
      <c r="A53" s="8" t="s">
        <v>275</v>
      </c>
      <c r="B53" s="9" t="s">
        <v>276</v>
      </c>
      <c r="C53" s="9" t="s">
        <v>274</v>
      </c>
      <c r="D53" s="9" t="s">
        <v>46</v>
      </c>
      <c r="E53" s="10" t="s">
        <v>37</v>
      </c>
      <c r="F53" s="10" t="s">
        <v>33</v>
      </c>
      <c r="G53" s="10" t="s">
        <v>37</v>
      </c>
      <c r="H53" s="10" t="s">
        <v>36</v>
      </c>
      <c r="I53" s="10" t="s">
        <v>37</v>
      </c>
      <c r="J53" s="10" t="s">
        <v>37</v>
      </c>
      <c r="K53" s="12">
        <v>1.3333333333333333</v>
      </c>
      <c r="L53" s="12">
        <f t="shared" si="0"/>
        <v>0.53333333333333333</v>
      </c>
      <c r="M53" s="14">
        <v>9.7837837837837842</v>
      </c>
      <c r="N53" s="14">
        <v>9.621621621621621</v>
      </c>
      <c r="O53" s="14">
        <v>9.2702702702702702</v>
      </c>
      <c r="P53" s="14">
        <v>9.7567567567567561</v>
      </c>
      <c r="Q53" s="14">
        <v>9.7567567567567561</v>
      </c>
      <c r="R53" s="14">
        <f t="shared" si="1"/>
        <v>9.6378378378378375</v>
      </c>
      <c r="S53" s="14">
        <f t="shared" si="2"/>
        <v>5.7827027027027027</v>
      </c>
      <c r="T53" s="16">
        <f t="shared" si="3"/>
        <v>6.3160360360360359</v>
      </c>
      <c r="U53" s="18"/>
      <c r="V53" s="18"/>
      <c r="W53" s="18"/>
      <c r="X53" s="18"/>
      <c r="Y53" s="18"/>
      <c r="Z53" s="18"/>
    </row>
    <row r="54" spans="1:26" ht="45" hidden="1" customHeight="1">
      <c r="A54" s="8" t="s">
        <v>279</v>
      </c>
      <c r="B54" s="9" t="s">
        <v>280</v>
      </c>
      <c r="C54" s="9" t="s">
        <v>274</v>
      </c>
      <c r="D54" s="9" t="s">
        <v>46</v>
      </c>
      <c r="E54" s="10" t="s">
        <v>36</v>
      </c>
      <c r="F54" s="10" t="s">
        <v>37</v>
      </c>
      <c r="G54" s="10" t="s">
        <v>37</v>
      </c>
      <c r="H54" s="10" t="s">
        <v>36</v>
      </c>
      <c r="I54" s="10" t="s">
        <v>37</v>
      </c>
      <c r="J54" s="10" t="s">
        <v>37</v>
      </c>
      <c r="K54" s="12">
        <v>1.1666666666666667</v>
      </c>
      <c r="L54" s="12">
        <f t="shared" si="0"/>
        <v>0.46666666666666673</v>
      </c>
      <c r="M54" s="14">
        <v>9.3513513513513509</v>
      </c>
      <c r="N54" s="14">
        <v>9.4594594594594597</v>
      </c>
      <c r="O54" s="14">
        <v>9.486486486486486</v>
      </c>
      <c r="P54" s="14">
        <v>9.486486486486486</v>
      </c>
      <c r="Q54" s="14">
        <v>9.486486486486486</v>
      </c>
      <c r="R54" s="14">
        <f t="shared" si="1"/>
        <v>9.454054054054053</v>
      </c>
      <c r="S54" s="14">
        <f t="shared" si="2"/>
        <v>5.6724324324324318</v>
      </c>
      <c r="T54" s="16">
        <f t="shared" si="3"/>
        <v>6.1390990990990986</v>
      </c>
      <c r="U54" s="18"/>
      <c r="V54" s="18"/>
      <c r="W54" s="18"/>
      <c r="X54" s="18"/>
      <c r="Y54" s="18"/>
      <c r="Z54" s="18"/>
    </row>
    <row r="55" spans="1:26" ht="45" hidden="1" customHeight="1">
      <c r="A55" s="8" t="s">
        <v>283</v>
      </c>
      <c r="B55" s="9" t="s">
        <v>284</v>
      </c>
      <c r="C55" s="9" t="s">
        <v>274</v>
      </c>
      <c r="D55" s="9" t="s">
        <v>31</v>
      </c>
      <c r="E55" s="10" t="s">
        <v>37</v>
      </c>
      <c r="F55" s="10" t="s">
        <v>36</v>
      </c>
      <c r="G55" s="10" t="s">
        <v>37</v>
      </c>
      <c r="H55" s="10" t="s">
        <v>36</v>
      </c>
      <c r="I55" s="10" t="s">
        <v>37</v>
      </c>
      <c r="J55" s="10" t="s">
        <v>37</v>
      </c>
      <c r="K55" s="12">
        <v>0.66666666666666663</v>
      </c>
      <c r="L55" s="12">
        <f t="shared" si="0"/>
        <v>0.26666666666666666</v>
      </c>
      <c r="M55" s="14">
        <v>9.5945945945945947</v>
      </c>
      <c r="N55" s="14">
        <v>9.4054054054054053</v>
      </c>
      <c r="O55" s="14">
        <v>9.3513513513513509</v>
      </c>
      <c r="P55" s="14">
        <v>9.5945945945945947</v>
      </c>
      <c r="Q55" s="14">
        <v>9.4594594594594597</v>
      </c>
      <c r="R55" s="14">
        <f t="shared" si="1"/>
        <v>9.4810810810810811</v>
      </c>
      <c r="S55" s="14">
        <f t="shared" si="2"/>
        <v>5.6886486486486483</v>
      </c>
      <c r="T55" s="16">
        <f t="shared" si="3"/>
        <v>5.9553153153153149</v>
      </c>
      <c r="U55" s="18"/>
      <c r="V55" s="18"/>
      <c r="W55" s="18"/>
      <c r="X55" s="18"/>
      <c r="Y55" s="18"/>
      <c r="Z55" s="18"/>
    </row>
    <row r="56" spans="1:26" ht="45" hidden="1" customHeight="1">
      <c r="A56" s="8" t="s">
        <v>285</v>
      </c>
      <c r="B56" s="9" t="s">
        <v>286</v>
      </c>
      <c r="C56" s="9" t="s">
        <v>70</v>
      </c>
      <c r="D56" s="9" t="s">
        <v>46</v>
      </c>
      <c r="E56" s="10" t="s">
        <v>37</v>
      </c>
      <c r="F56" s="10" t="s">
        <v>37</v>
      </c>
      <c r="G56" s="10" t="s">
        <v>37</v>
      </c>
      <c r="H56" s="10" t="s">
        <v>36</v>
      </c>
      <c r="I56" s="10" t="s">
        <v>37</v>
      </c>
      <c r="J56" s="10" t="s">
        <v>36</v>
      </c>
      <c r="K56" s="12">
        <v>0.66666666666666663</v>
      </c>
      <c r="L56" s="12">
        <f t="shared" si="0"/>
        <v>0.26666666666666666</v>
      </c>
      <c r="M56" s="14">
        <v>9.6585365853658534</v>
      </c>
      <c r="N56" s="14">
        <v>9.5487804878048781</v>
      </c>
      <c r="O56" s="14">
        <v>9.536585365853659</v>
      </c>
      <c r="P56" s="14">
        <v>9.8170731707317067</v>
      </c>
      <c r="Q56" s="14">
        <v>9.5731707317073162</v>
      </c>
      <c r="R56" s="14">
        <f t="shared" si="1"/>
        <v>9.626829268292683</v>
      </c>
      <c r="S56" s="14">
        <f t="shared" si="2"/>
        <v>5.77609756097561</v>
      </c>
      <c r="T56" s="16">
        <f t="shared" si="3"/>
        <v>6.0427642276422766</v>
      </c>
      <c r="U56" s="18"/>
      <c r="V56" s="18"/>
      <c r="W56" s="18"/>
      <c r="X56" s="18"/>
      <c r="Y56" s="18"/>
      <c r="Z56" s="18"/>
    </row>
    <row r="57" spans="1:26" ht="45" hidden="1" customHeight="1">
      <c r="A57" s="8" t="s">
        <v>289</v>
      </c>
      <c r="B57" s="9" t="s">
        <v>290</v>
      </c>
      <c r="C57" s="9" t="s">
        <v>70</v>
      </c>
      <c r="D57" s="9" t="s">
        <v>46</v>
      </c>
      <c r="E57" s="10" t="s">
        <v>37</v>
      </c>
      <c r="F57" s="10" t="s">
        <v>36</v>
      </c>
      <c r="G57" s="10" t="s">
        <v>37</v>
      </c>
      <c r="H57" s="10" t="s">
        <v>37</v>
      </c>
      <c r="I57" s="10" t="s">
        <v>37</v>
      </c>
      <c r="J57" s="10" t="s">
        <v>36</v>
      </c>
      <c r="K57" s="12">
        <v>0.66666666666666663</v>
      </c>
      <c r="L57" s="12">
        <f t="shared" si="0"/>
        <v>0.26666666666666666</v>
      </c>
      <c r="M57" s="14">
        <v>9.36</v>
      </c>
      <c r="N57" s="14">
        <v>9.2799999999999994</v>
      </c>
      <c r="O57" s="14">
        <v>9.48</v>
      </c>
      <c r="P57" s="14">
        <v>9.56</v>
      </c>
      <c r="Q57" s="14">
        <v>9.4</v>
      </c>
      <c r="R57" s="14">
        <f t="shared" si="1"/>
        <v>9.4160000000000004</v>
      </c>
      <c r="S57" s="14">
        <f t="shared" si="2"/>
        <v>5.6496000000000004</v>
      </c>
      <c r="T57" s="16">
        <f t="shared" si="3"/>
        <v>5.916266666666667</v>
      </c>
      <c r="U57" s="18"/>
      <c r="V57" s="18"/>
      <c r="W57" s="18"/>
      <c r="X57" s="18"/>
      <c r="Y57" s="18"/>
      <c r="Z57" s="18"/>
    </row>
    <row r="58" spans="1:26" ht="45" hidden="1" customHeight="1">
      <c r="A58" s="8" t="s">
        <v>293</v>
      </c>
      <c r="B58" s="9" t="s">
        <v>294</v>
      </c>
      <c r="C58" s="9" t="s">
        <v>70</v>
      </c>
      <c r="D58" s="9" t="s">
        <v>46</v>
      </c>
      <c r="E58" s="10" t="s">
        <v>37</v>
      </c>
      <c r="F58" s="10" t="s">
        <v>36</v>
      </c>
      <c r="G58" s="10" t="s">
        <v>37</v>
      </c>
      <c r="H58" s="10" t="s">
        <v>37</v>
      </c>
      <c r="I58" s="10" t="s">
        <v>37</v>
      </c>
      <c r="J58" s="10" t="s">
        <v>36</v>
      </c>
      <c r="K58" s="12">
        <v>0.66666666666666663</v>
      </c>
      <c r="L58" s="12">
        <f t="shared" si="0"/>
        <v>0.26666666666666666</v>
      </c>
      <c r="M58" s="14">
        <v>9.068965517241379</v>
      </c>
      <c r="N58" s="14">
        <v>9.0344827586206904</v>
      </c>
      <c r="O58" s="14">
        <v>9.068965517241379</v>
      </c>
      <c r="P58" s="14">
        <v>9.1034482758620694</v>
      </c>
      <c r="Q58" s="14">
        <v>9.068965517241379</v>
      </c>
      <c r="R58" s="14">
        <f t="shared" si="1"/>
        <v>9.0689655172413808</v>
      </c>
      <c r="S58" s="14">
        <f t="shared" si="2"/>
        <v>5.4413793103448285</v>
      </c>
      <c r="T58" s="16">
        <f t="shared" si="3"/>
        <v>5.7080459770114951</v>
      </c>
      <c r="U58" s="18"/>
      <c r="V58" s="18"/>
      <c r="W58" s="18"/>
      <c r="X58" s="18"/>
      <c r="Y58" s="18"/>
      <c r="Z58" s="18"/>
    </row>
    <row r="59" spans="1:26" ht="45" hidden="1" customHeight="1">
      <c r="A59" s="8" t="s">
        <v>297</v>
      </c>
      <c r="B59" s="9" t="s">
        <v>298</v>
      </c>
      <c r="C59" s="9" t="s">
        <v>150</v>
      </c>
      <c r="D59" s="9" t="s">
        <v>31</v>
      </c>
      <c r="E59" s="10" t="s">
        <v>33</v>
      </c>
      <c r="F59" s="10" t="s">
        <v>36</v>
      </c>
      <c r="G59" s="10" t="s">
        <v>37</v>
      </c>
      <c r="H59" s="10" t="s">
        <v>36</v>
      </c>
      <c r="I59" s="10" t="s">
        <v>37</v>
      </c>
      <c r="J59" s="10" t="s">
        <v>36</v>
      </c>
      <c r="K59" s="12">
        <v>3.5000000000000004</v>
      </c>
      <c r="L59" s="12">
        <f t="shared" si="0"/>
        <v>1.4000000000000004</v>
      </c>
      <c r="M59" s="14">
        <v>9.4459459459459456</v>
      </c>
      <c r="N59" s="14">
        <v>9.4729729729729737</v>
      </c>
      <c r="O59" s="14">
        <v>9.3243243243243246</v>
      </c>
      <c r="P59" s="14">
        <v>9.486486486486486</v>
      </c>
      <c r="Q59" s="14">
        <v>9.513513513513514</v>
      </c>
      <c r="R59" s="14">
        <f t="shared" si="1"/>
        <v>9.4486486486486481</v>
      </c>
      <c r="S59" s="14">
        <f t="shared" si="2"/>
        <v>5.669189189189189</v>
      </c>
      <c r="T59" s="16">
        <f t="shared" si="3"/>
        <v>7.0691891891891894</v>
      </c>
      <c r="U59" s="18"/>
      <c r="V59" s="18"/>
      <c r="W59" s="18"/>
      <c r="X59" s="18"/>
      <c r="Y59" s="18"/>
      <c r="Z59" s="18"/>
    </row>
    <row r="60" spans="1:26" ht="45" hidden="1" customHeight="1">
      <c r="A60" s="8" t="s">
        <v>301</v>
      </c>
      <c r="B60" s="9" t="s">
        <v>302</v>
      </c>
      <c r="C60" s="9" t="s">
        <v>150</v>
      </c>
      <c r="D60" s="9" t="s">
        <v>31</v>
      </c>
      <c r="E60" s="10" t="s">
        <v>36</v>
      </c>
      <c r="F60" s="10" t="s">
        <v>33</v>
      </c>
      <c r="G60" s="10" t="s">
        <v>37</v>
      </c>
      <c r="H60" s="10" t="s">
        <v>36</v>
      </c>
      <c r="I60" s="10" t="s">
        <v>37</v>
      </c>
      <c r="J60" s="10" t="s">
        <v>36</v>
      </c>
      <c r="K60" s="12">
        <v>2.5000000000000004</v>
      </c>
      <c r="L60" s="12">
        <f t="shared" si="0"/>
        <v>1.0000000000000002</v>
      </c>
      <c r="M60" s="14">
        <v>9.604651162790697</v>
      </c>
      <c r="N60" s="14">
        <v>9.395348837209303</v>
      </c>
      <c r="O60" s="14">
        <v>9.3488372093023262</v>
      </c>
      <c r="P60" s="14">
        <v>9.5116279069767433</v>
      </c>
      <c r="Q60" s="14">
        <v>9.4186046511627914</v>
      </c>
      <c r="R60" s="14">
        <f t="shared" si="1"/>
        <v>9.4558139534883701</v>
      </c>
      <c r="S60" s="14">
        <f t="shared" si="2"/>
        <v>5.673488372093022</v>
      </c>
      <c r="T60" s="16">
        <f t="shared" si="3"/>
        <v>6.673488372093022</v>
      </c>
      <c r="U60" s="18"/>
      <c r="V60" s="18"/>
      <c r="W60" s="18"/>
      <c r="X60" s="18"/>
      <c r="Y60" s="18"/>
      <c r="Z60" s="18"/>
    </row>
    <row r="61" spans="1:26" ht="45" hidden="1" customHeight="1">
      <c r="A61" s="8" t="s">
        <v>305</v>
      </c>
      <c r="B61" s="9" t="s">
        <v>306</v>
      </c>
      <c r="C61" s="9" t="s">
        <v>78</v>
      </c>
      <c r="D61" s="9" t="s">
        <v>46</v>
      </c>
      <c r="E61" s="10" t="s">
        <v>37</v>
      </c>
      <c r="F61" s="10" t="s">
        <v>37</v>
      </c>
      <c r="G61" s="10" t="s">
        <v>37</v>
      </c>
      <c r="H61" s="10" t="s">
        <v>36</v>
      </c>
      <c r="I61" s="10" t="s">
        <v>37</v>
      </c>
      <c r="J61" s="10" t="s">
        <v>37</v>
      </c>
      <c r="K61" s="12">
        <v>0.33333333333333331</v>
      </c>
      <c r="L61" s="12">
        <f t="shared" si="0"/>
        <v>0.13333333333333333</v>
      </c>
      <c r="M61" s="14">
        <v>8.7222222222222214</v>
      </c>
      <c r="N61" s="14">
        <v>8.9444444444444446</v>
      </c>
      <c r="O61" s="14">
        <v>8.5</v>
      </c>
      <c r="P61" s="14">
        <v>8.6666666666666661</v>
      </c>
      <c r="Q61" s="14">
        <v>9.1666666666666661</v>
      </c>
      <c r="R61" s="14">
        <f t="shared" si="1"/>
        <v>8.7999999999999989</v>
      </c>
      <c r="S61" s="14">
        <f t="shared" si="2"/>
        <v>5.2799999999999994</v>
      </c>
      <c r="T61" s="16">
        <f t="shared" si="3"/>
        <v>5.4133333333333331</v>
      </c>
      <c r="U61" s="18"/>
      <c r="V61" s="18"/>
      <c r="W61" s="18"/>
      <c r="X61" s="18"/>
      <c r="Y61" s="18"/>
      <c r="Z61" s="18"/>
    </row>
    <row r="62" spans="1:26" ht="45" hidden="1" customHeight="1">
      <c r="A62" s="8" t="s">
        <v>309</v>
      </c>
      <c r="B62" s="9" t="s">
        <v>310</v>
      </c>
      <c r="C62" s="9" t="s">
        <v>78</v>
      </c>
      <c r="D62" s="9" t="s">
        <v>34</v>
      </c>
      <c r="E62" s="10" t="s">
        <v>37</v>
      </c>
      <c r="F62" s="10" t="s">
        <v>33</v>
      </c>
      <c r="G62" s="10" t="s">
        <v>36</v>
      </c>
      <c r="H62" s="10" t="s">
        <v>36</v>
      </c>
      <c r="I62" s="10" t="s">
        <v>33</v>
      </c>
      <c r="J62" s="10" t="s">
        <v>37</v>
      </c>
      <c r="K62" s="12">
        <v>4.166666666666667</v>
      </c>
      <c r="L62" s="12">
        <f t="shared" si="0"/>
        <v>1.666666666666667</v>
      </c>
      <c r="M62" s="14">
        <v>9.6136363636363633</v>
      </c>
      <c r="N62" s="14">
        <v>9.045454545454545</v>
      </c>
      <c r="O62" s="14">
        <v>8.8636363636363633</v>
      </c>
      <c r="P62" s="14">
        <v>9.1590909090909083</v>
      </c>
      <c r="Q62" s="14">
        <v>9.0909090909090917</v>
      </c>
      <c r="R62" s="14">
        <f t="shared" si="1"/>
        <v>9.1545454545454543</v>
      </c>
      <c r="S62" s="14">
        <f t="shared" si="2"/>
        <v>5.4927272727272722</v>
      </c>
      <c r="T62" s="16">
        <f t="shared" si="3"/>
        <v>7.1593939393939392</v>
      </c>
      <c r="U62" s="18"/>
      <c r="V62" s="18"/>
      <c r="W62" s="18"/>
      <c r="X62" s="18"/>
      <c r="Y62" s="18"/>
      <c r="Z62" s="18"/>
    </row>
    <row r="63" spans="1:26" ht="45" hidden="1" customHeight="1">
      <c r="A63" s="8" t="s">
        <v>315</v>
      </c>
      <c r="B63" s="9" t="s">
        <v>316</v>
      </c>
      <c r="C63" s="9" t="s">
        <v>78</v>
      </c>
      <c r="D63" s="9" t="s">
        <v>46</v>
      </c>
      <c r="E63" s="10" t="s">
        <v>35</v>
      </c>
      <c r="F63" s="10" t="s">
        <v>35</v>
      </c>
      <c r="G63" s="10" t="s">
        <v>37</v>
      </c>
      <c r="H63" s="10" t="s">
        <v>36</v>
      </c>
      <c r="I63" s="10" t="s">
        <v>37</v>
      </c>
      <c r="J63" s="10" t="s">
        <v>37</v>
      </c>
      <c r="K63" s="12">
        <v>2.666666666666667</v>
      </c>
      <c r="L63" s="12">
        <f t="shared" si="0"/>
        <v>1.0666666666666669</v>
      </c>
      <c r="M63" s="14">
        <v>9.1999999999999993</v>
      </c>
      <c r="N63" s="14">
        <v>9.64</v>
      </c>
      <c r="O63" s="14">
        <v>9.52</v>
      </c>
      <c r="P63" s="14">
        <v>9.64</v>
      </c>
      <c r="Q63" s="14">
        <v>9.64</v>
      </c>
      <c r="R63" s="14">
        <f t="shared" si="1"/>
        <v>9.5280000000000005</v>
      </c>
      <c r="S63" s="14">
        <f t="shared" si="2"/>
        <v>5.7168000000000001</v>
      </c>
      <c r="T63" s="16">
        <f t="shared" si="3"/>
        <v>6.7834666666666674</v>
      </c>
      <c r="U63" s="18"/>
      <c r="V63" s="18"/>
      <c r="W63" s="18"/>
      <c r="X63" s="18"/>
      <c r="Y63" s="18"/>
      <c r="Z63" s="18"/>
    </row>
    <row r="64" spans="1:26" ht="45" hidden="1" customHeight="1">
      <c r="A64" s="8" t="s">
        <v>320</v>
      </c>
      <c r="B64" s="9" t="s">
        <v>322</v>
      </c>
      <c r="C64" s="9" t="s">
        <v>78</v>
      </c>
      <c r="D64" s="9" t="s">
        <v>46</v>
      </c>
      <c r="E64" s="10" t="s">
        <v>37</v>
      </c>
      <c r="F64" s="10" t="s">
        <v>36</v>
      </c>
      <c r="G64" s="10" t="s">
        <v>37</v>
      </c>
      <c r="H64" s="10" t="s">
        <v>36</v>
      </c>
      <c r="I64" s="10" t="s">
        <v>37</v>
      </c>
      <c r="J64" s="10" t="s">
        <v>36</v>
      </c>
      <c r="K64" s="12">
        <v>1</v>
      </c>
      <c r="L64" s="12">
        <f t="shared" si="0"/>
        <v>0.4</v>
      </c>
      <c r="M64" s="14">
        <v>9.6904761904761898</v>
      </c>
      <c r="N64" s="14">
        <v>9.6904761904761898</v>
      </c>
      <c r="O64" s="14">
        <v>9.4285714285714288</v>
      </c>
      <c r="P64" s="14">
        <v>9.5952380952380949</v>
      </c>
      <c r="Q64" s="14">
        <v>9.6190476190476186</v>
      </c>
      <c r="R64" s="14">
        <f t="shared" si="1"/>
        <v>9.6047619047619044</v>
      </c>
      <c r="S64" s="14">
        <f t="shared" si="2"/>
        <v>5.7628571428571425</v>
      </c>
      <c r="T64" s="16">
        <f t="shared" si="3"/>
        <v>6.1628571428571428</v>
      </c>
      <c r="U64" s="18"/>
      <c r="V64" s="18"/>
      <c r="W64" s="18"/>
      <c r="X64" s="18"/>
      <c r="Y64" s="18"/>
      <c r="Z64" s="18"/>
    </row>
    <row r="65" spans="1:26" ht="45" hidden="1" customHeight="1">
      <c r="A65" s="8" t="s">
        <v>326</v>
      </c>
      <c r="B65" s="9" t="s">
        <v>327</v>
      </c>
      <c r="C65" s="9" t="s">
        <v>78</v>
      </c>
      <c r="D65" s="9" t="s">
        <v>81</v>
      </c>
      <c r="E65" s="10" t="s">
        <v>35</v>
      </c>
      <c r="F65" s="10" t="s">
        <v>37</v>
      </c>
      <c r="G65" s="10" t="s">
        <v>36</v>
      </c>
      <c r="H65" s="10" t="s">
        <v>33</v>
      </c>
      <c r="I65" s="10" t="s">
        <v>37</v>
      </c>
      <c r="J65" s="10" t="s">
        <v>36</v>
      </c>
      <c r="K65" s="12">
        <v>3.8333333333333335</v>
      </c>
      <c r="L65" s="12">
        <f t="shared" si="0"/>
        <v>1.5333333333333334</v>
      </c>
      <c r="M65" s="14">
        <v>8.9047619047619051</v>
      </c>
      <c r="N65" s="14">
        <v>8.9047619047619051</v>
      </c>
      <c r="O65" s="14">
        <v>8.6428571428571423</v>
      </c>
      <c r="P65" s="14">
        <v>8.8095238095238102</v>
      </c>
      <c r="Q65" s="14">
        <v>8.7619047619047628</v>
      </c>
      <c r="R65" s="14">
        <f t="shared" si="1"/>
        <v>8.8047619047619037</v>
      </c>
      <c r="S65" s="14">
        <f t="shared" si="2"/>
        <v>5.282857142857142</v>
      </c>
      <c r="T65" s="16">
        <f t="shared" si="3"/>
        <v>6.8161904761904752</v>
      </c>
      <c r="U65" s="18"/>
      <c r="V65" s="18"/>
      <c r="W65" s="18"/>
      <c r="X65" s="18"/>
      <c r="Y65" s="18"/>
      <c r="Z65" s="18"/>
    </row>
    <row r="66" spans="1:26" ht="45" hidden="1" customHeight="1">
      <c r="A66" s="8" t="s">
        <v>330</v>
      </c>
      <c r="B66" s="9" t="s">
        <v>331</v>
      </c>
      <c r="C66" s="9" t="s">
        <v>78</v>
      </c>
      <c r="D66" s="9" t="s">
        <v>46</v>
      </c>
      <c r="E66" s="10" t="s">
        <v>36</v>
      </c>
      <c r="F66" s="10" t="s">
        <v>36</v>
      </c>
      <c r="G66" s="10" t="s">
        <v>37</v>
      </c>
      <c r="H66" s="10" t="s">
        <v>36</v>
      </c>
      <c r="I66" s="10" t="s">
        <v>37</v>
      </c>
      <c r="J66" s="10" t="s">
        <v>36</v>
      </c>
      <c r="K66" s="12">
        <v>1.8333333333333333</v>
      </c>
      <c r="L66" s="12">
        <f t="shared" si="0"/>
        <v>0.73333333333333339</v>
      </c>
      <c r="M66" s="14">
        <v>9.8648648648648649</v>
      </c>
      <c r="N66" s="14">
        <v>9.8378378378378386</v>
      </c>
      <c r="O66" s="14">
        <v>9.4324324324324316</v>
      </c>
      <c r="P66" s="14">
        <v>9.5945945945945947</v>
      </c>
      <c r="Q66" s="14">
        <v>9.8648648648648649</v>
      </c>
      <c r="R66" s="14">
        <f t="shared" si="1"/>
        <v>9.7189189189189182</v>
      </c>
      <c r="S66" s="14">
        <f t="shared" si="2"/>
        <v>5.8313513513513504</v>
      </c>
      <c r="T66" s="16">
        <f t="shared" si="3"/>
        <v>6.5646846846846838</v>
      </c>
      <c r="U66" s="18"/>
      <c r="V66" s="18"/>
      <c r="W66" s="18"/>
      <c r="X66" s="18"/>
      <c r="Y66" s="18"/>
      <c r="Z66" s="18"/>
    </row>
    <row r="67" spans="1:26" ht="45" hidden="1" customHeight="1">
      <c r="A67" s="8" t="s">
        <v>334</v>
      </c>
      <c r="B67" s="9" t="s">
        <v>335</v>
      </c>
      <c r="C67" s="9" t="s">
        <v>78</v>
      </c>
      <c r="D67" s="9" t="s">
        <v>46</v>
      </c>
      <c r="E67" s="10" t="s">
        <v>37</v>
      </c>
      <c r="F67" s="10" t="s">
        <v>37</v>
      </c>
      <c r="G67" s="10" t="s">
        <v>36</v>
      </c>
      <c r="H67" s="10" t="s">
        <v>35</v>
      </c>
      <c r="I67" s="10" t="s">
        <v>37</v>
      </c>
      <c r="J67" s="10" t="s">
        <v>36</v>
      </c>
      <c r="K67" s="12">
        <v>1.8333333333333333</v>
      </c>
      <c r="L67" s="12">
        <f t="shared" si="0"/>
        <v>0.73333333333333339</v>
      </c>
      <c r="M67" s="14">
        <v>9.3333333333333339</v>
      </c>
      <c r="N67" s="14">
        <v>9.6666666666666661</v>
      </c>
      <c r="O67" s="14">
        <v>9.5</v>
      </c>
      <c r="P67" s="14">
        <v>9.8333333333333339</v>
      </c>
      <c r="Q67" s="14">
        <v>9.8333333333333339</v>
      </c>
      <c r="R67" s="14">
        <f t="shared" si="1"/>
        <v>9.6333333333333346</v>
      </c>
      <c r="S67" s="14">
        <f t="shared" si="2"/>
        <v>5.78</v>
      </c>
      <c r="T67" s="16">
        <f t="shared" si="3"/>
        <v>6.5133333333333336</v>
      </c>
      <c r="U67" s="18"/>
      <c r="V67" s="18"/>
      <c r="W67" s="18"/>
      <c r="X67" s="18"/>
      <c r="Y67" s="18"/>
      <c r="Z67" s="18"/>
    </row>
    <row r="68" spans="1:26" ht="45" hidden="1" customHeight="1">
      <c r="A68" s="8" t="s">
        <v>339</v>
      </c>
      <c r="B68" s="9" t="s">
        <v>340</v>
      </c>
      <c r="C68" s="9" t="s">
        <v>84</v>
      </c>
      <c r="D68" s="9" t="s">
        <v>81</v>
      </c>
      <c r="E68" s="10" t="s">
        <v>33</v>
      </c>
      <c r="F68" s="10" t="s">
        <v>35</v>
      </c>
      <c r="G68" s="10" t="s">
        <v>37</v>
      </c>
      <c r="H68" s="10" t="s">
        <v>33</v>
      </c>
      <c r="I68" s="10" t="s">
        <v>37</v>
      </c>
      <c r="J68" s="10" t="s">
        <v>36</v>
      </c>
      <c r="K68" s="12">
        <v>4.4999999999999991</v>
      </c>
      <c r="L68" s="12">
        <f t="shared" si="0"/>
        <v>1.7999999999999998</v>
      </c>
      <c r="M68" s="14">
        <v>9.1724137931034484</v>
      </c>
      <c r="N68" s="14">
        <v>9.2413793103448274</v>
      </c>
      <c r="O68" s="14">
        <v>9.0574712643678161</v>
      </c>
      <c r="P68" s="14">
        <v>9.2413793103448274</v>
      </c>
      <c r="Q68" s="14">
        <v>9.3448275862068968</v>
      </c>
      <c r="R68" s="14">
        <f t="shared" si="1"/>
        <v>9.2114942528735639</v>
      </c>
      <c r="S68" s="14">
        <f t="shared" si="2"/>
        <v>5.5268965517241382</v>
      </c>
      <c r="T68" s="16">
        <f t="shared" si="3"/>
        <v>7.326896551724138</v>
      </c>
      <c r="U68" s="18"/>
      <c r="V68" s="18"/>
      <c r="W68" s="18"/>
      <c r="X68" s="18"/>
      <c r="Y68" s="18"/>
      <c r="Z68" s="18"/>
    </row>
    <row r="69" spans="1:26" ht="45" hidden="1" customHeight="1">
      <c r="A69" s="8" t="s">
        <v>346</v>
      </c>
      <c r="B69" s="9" t="s">
        <v>347</v>
      </c>
      <c r="C69" s="9" t="s">
        <v>84</v>
      </c>
      <c r="D69" s="9" t="s">
        <v>31</v>
      </c>
      <c r="E69" s="10" t="s">
        <v>33</v>
      </c>
      <c r="F69" s="10" t="s">
        <v>33</v>
      </c>
      <c r="G69" s="10" t="s">
        <v>35</v>
      </c>
      <c r="H69" s="10" t="s">
        <v>33</v>
      </c>
      <c r="I69" s="10" t="s">
        <v>33</v>
      </c>
      <c r="J69" s="10" t="s">
        <v>37</v>
      </c>
      <c r="K69" s="12">
        <v>8.1666666666666679</v>
      </c>
      <c r="L69" s="12">
        <f t="shared" si="0"/>
        <v>3.2666666666666675</v>
      </c>
      <c r="M69" s="14">
        <v>9.4482758620689662</v>
      </c>
      <c r="N69" s="14">
        <v>9.4482758620689662</v>
      </c>
      <c r="O69" s="14">
        <v>9.4482758620689662</v>
      </c>
      <c r="P69" s="14">
        <v>9.431034482758621</v>
      </c>
      <c r="Q69" s="14">
        <v>9.431034482758621</v>
      </c>
      <c r="R69" s="14">
        <f t="shared" si="1"/>
        <v>9.4413793103448267</v>
      </c>
      <c r="S69" s="14">
        <f t="shared" si="2"/>
        <v>5.6648275862068962</v>
      </c>
      <c r="T69" s="16">
        <f t="shared" si="3"/>
        <v>8.9314942528735628</v>
      </c>
      <c r="U69" s="18"/>
      <c r="V69" s="18"/>
      <c r="W69" s="18"/>
      <c r="X69" s="18"/>
      <c r="Y69" s="18"/>
      <c r="Z69" s="18"/>
    </row>
    <row r="70" spans="1:26" ht="45" hidden="1" customHeight="1">
      <c r="A70" s="8" t="s">
        <v>351</v>
      </c>
      <c r="B70" s="9" t="s">
        <v>352</v>
      </c>
      <c r="C70" s="9" t="s">
        <v>84</v>
      </c>
      <c r="D70" s="9" t="s">
        <v>46</v>
      </c>
      <c r="E70" s="10" t="s">
        <v>33</v>
      </c>
      <c r="F70" s="10" t="s">
        <v>33</v>
      </c>
      <c r="G70" s="10" t="s">
        <v>33</v>
      </c>
      <c r="H70" s="10" t="s">
        <v>33</v>
      </c>
      <c r="I70" s="10" t="s">
        <v>37</v>
      </c>
      <c r="J70" s="10" t="s">
        <v>33</v>
      </c>
      <c r="K70" s="12">
        <v>8</v>
      </c>
      <c r="L70" s="12">
        <f t="shared" si="0"/>
        <v>3.2</v>
      </c>
      <c r="M70" s="14">
        <v>9.6</v>
      </c>
      <c r="N70" s="14">
        <v>9.625</v>
      </c>
      <c r="O70" s="14">
        <v>9.625</v>
      </c>
      <c r="P70" s="14">
        <v>9.625</v>
      </c>
      <c r="Q70" s="14">
        <v>9.625</v>
      </c>
      <c r="R70" s="14">
        <f t="shared" si="1"/>
        <v>9.620000000000001</v>
      </c>
      <c r="S70" s="14">
        <f t="shared" si="2"/>
        <v>5.7720000000000002</v>
      </c>
      <c r="T70" s="16">
        <f t="shared" si="3"/>
        <v>8.9720000000000013</v>
      </c>
      <c r="U70" s="18"/>
      <c r="V70" s="18"/>
      <c r="W70" s="18"/>
      <c r="X70" s="18"/>
      <c r="Y70" s="18"/>
      <c r="Z70" s="18"/>
    </row>
    <row r="71" spans="1:26" ht="45" hidden="1" customHeight="1">
      <c r="A71" s="8" t="s">
        <v>355</v>
      </c>
      <c r="B71" s="9" t="s">
        <v>356</v>
      </c>
      <c r="C71" s="9" t="s">
        <v>359</v>
      </c>
      <c r="D71" s="9" t="s">
        <v>46</v>
      </c>
      <c r="E71" s="10" t="s">
        <v>33</v>
      </c>
      <c r="F71" s="10" t="s">
        <v>35</v>
      </c>
      <c r="G71" s="10" t="s">
        <v>36</v>
      </c>
      <c r="H71" s="10" t="s">
        <v>33</v>
      </c>
      <c r="I71" s="10" t="s">
        <v>36</v>
      </c>
      <c r="J71" s="10" t="s">
        <v>37</v>
      </c>
      <c r="K71" s="12">
        <v>5.666666666666667</v>
      </c>
      <c r="L71" s="12">
        <f t="shared" si="0"/>
        <v>2.2666666666666671</v>
      </c>
      <c r="M71" s="14">
        <v>9.3571428571428577</v>
      </c>
      <c r="N71" s="14">
        <v>9.3571428571428577</v>
      </c>
      <c r="O71" s="14">
        <v>9.3571428571428577</v>
      </c>
      <c r="P71" s="14">
        <v>9.3571428571428577</v>
      </c>
      <c r="Q71" s="14">
        <v>9.3571428571428577</v>
      </c>
      <c r="R71" s="14">
        <f t="shared" si="1"/>
        <v>9.3571428571428577</v>
      </c>
      <c r="S71" s="14">
        <f t="shared" si="2"/>
        <v>5.6142857142857148</v>
      </c>
      <c r="T71" s="16">
        <f t="shared" si="3"/>
        <v>7.8809523809523814</v>
      </c>
      <c r="U71" s="18"/>
      <c r="V71" s="18"/>
      <c r="W71" s="18"/>
      <c r="X71" s="18"/>
      <c r="Y71" s="18"/>
      <c r="Z71" s="18"/>
    </row>
    <row r="72" spans="1:26" ht="45" hidden="1" customHeight="1">
      <c r="A72" s="8" t="s">
        <v>363</v>
      </c>
      <c r="B72" s="9" t="s">
        <v>364</v>
      </c>
      <c r="C72" s="9" t="s">
        <v>359</v>
      </c>
      <c r="D72" s="9" t="s">
        <v>46</v>
      </c>
      <c r="E72" s="10" t="s">
        <v>33</v>
      </c>
      <c r="F72" s="10" t="s">
        <v>36</v>
      </c>
      <c r="G72" s="10" t="s">
        <v>37</v>
      </c>
      <c r="H72" s="10" t="s">
        <v>36</v>
      </c>
      <c r="I72" s="10" t="s">
        <v>37</v>
      </c>
      <c r="J72" s="10" t="s">
        <v>37</v>
      </c>
      <c r="K72" s="12">
        <v>3.166666666666667</v>
      </c>
      <c r="L72" s="12">
        <f t="shared" si="0"/>
        <v>1.2666666666666668</v>
      </c>
      <c r="M72" s="14">
        <v>9.4324324324324316</v>
      </c>
      <c r="N72" s="14">
        <v>9.4054054054054053</v>
      </c>
      <c r="O72" s="14">
        <v>9.3513513513513509</v>
      </c>
      <c r="P72" s="14">
        <v>9.486486486486486</v>
      </c>
      <c r="Q72" s="14">
        <v>9.4054054054054053</v>
      </c>
      <c r="R72" s="14">
        <f t="shared" si="1"/>
        <v>9.4162162162162168</v>
      </c>
      <c r="S72" s="14">
        <f t="shared" si="2"/>
        <v>5.6497297297297298</v>
      </c>
      <c r="T72" s="16">
        <f t="shared" si="3"/>
        <v>6.9163963963963964</v>
      </c>
      <c r="U72" s="18"/>
      <c r="V72" s="18"/>
      <c r="W72" s="18"/>
      <c r="X72" s="18"/>
      <c r="Y72" s="18"/>
      <c r="Z72" s="18"/>
    </row>
    <row r="73" spans="1:26" ht="45" hidden="1" customHeight="1">
      <c r="A73" s="8" t="s">
        <v>367</v>
      </c>
      <c r="B73" s="9" t="s">
        <v>368</v>
      </c>
      <c r="C73" s="9" t="s">
        <v>359</v>
      </c>
      <c r="D73" s="9" t="s">
        <v>46</v>
      </c>
      <c r="E73" s="10" t="s">
        <v>37</v>
      </c>
      <c r="F73" s="10" t="s">
        <v>36</v>
      </c>
      <c r="G73" s="10" t="s">
        <v>37</v>
      </c>
      <c r="H73" s="10" t="s">
        <v>35</v>
      </c>
      <c r="I73" s="10" t="s">
        <v>37</v>
      </c>
      <c r="J73" s="10" t="s">
        <v>37</v>
      </c>
      <c r="K73" s="12">
        <v>1</v>
      </c>
      <c r="L73" s="12">
        <f t="shared" si="0"/>
        <v>0.4</v>
      </c>
      <c r="M73" s="14">
        <v>9.5</v>
      </c>
      <c r="N73" s="14">
        <v>9.5</v>
      </c>
      <c r="O73" s="14">
        <v>9.5</v>
      </c>
      <c r="P73" s="14">
        <v>9.5</v>
      </c>
      <c r="Q73" s="14">
        <v>9.5</v>
      </c>
      <c r="R73" s="14">
        <f t="shared" si="1"/>
        <v>9.5</v>
      </c>
      <c r="S73" s="14">
        <f t="shared" si="2"/>
        <v>5.7</v>
      </c>
      <c r="T73" s="16">
        <f t="shared" si="3"/>
        <v>6.1000000000000005</v>
      </c>
      <c r="U73" s="18"/>
      <c r="V73" s="18"/>
      <c r="W73" s="18"/>
      <c r="X73" s="18"/>
      <c r="Y73" s="18"/>
      <c r="Z73" s="18"/>
    </row>
    <row r="74" spans="1:26" ht="45" hidden="1" customHeight="1">
      <c r="A74" s="8" t="s">
        <v>371</v>
      </c>
      <c r="B74" s="9" t="s">
        <v>372</v>
      </c>
      <c r="C74" s="9" t="s">
        <v>373</v>
      </c>
      <c r="D74" s="9" t="s">
        <v>31</v>
      </c>
      <c r="E74" s="10" t="s">
        <v>37</v>
      </c>
      <c r="F74" s="10" t="s">
        <v>33</v>
      </c>
      <c r="G74" s="10" t="s">
        <v>37</v>
      </c>
      <c r="H74" s="10" t="s">
        <v>36</v>
      </c>
      <c r="I74" s="10" t="s">
        <v>37</v>
      </c>
      <c r="J74" s="10" t="s">
        <v>37</v>
      </c>
      <c r="K74" s="12">
        <v>1.3333333333333333</v>
      </c>
      <c r="L74" s="12">
        <f t="shared" si="0"/>
        <v>0.53333333333333333</v>
      </c>
      <c r="M74" s="14">
        <v>9.3414634146341466</v>
      </c>
      <c r="N74" s="14">
        <v>9.3780487804878057</v>
      </c>
      <c r="O74" s="14">
        <v>9.3292682926829276</v>
      </c>
      <c r="P74" s="14">
        <v>9.3414634146341466</v>
      </c>
      <c r="Q74" s="14">
        <v>9.3048780487804876</v>
      </c>
      <c r="R74" s="14">
        <f t="shared" si="1"/>
        <v>9.3390243902439032</v>
      </c>
      <c r="S74" s="14">
        <f t="shared" si="2"/>
        <v>5.6034146341463416</v>
      </c>
      <c r="T74" s="16">
        <f t="shared" si="3"/>
        <v>6.1367479674796748</v>
      </c>
      <c r="U74" s="18"/>
      <c r="V74" s="18"/>
      <c r="W74" s="18"/>
      <c r="X74" s="18"/>
      <c r="Y74" s="18"/>
      <c r="Z74" s="18"/>
    </row>
    <row r="75" spans="1:26" ht="45" hidden="1" customHeight="1">
      <c r="A75" s="8" t="s">
        <v>376</v>
      </c>
      <c r="B75" s="9" t="s">
        <v>377</v>
      </c>
      <c r="C75" s="9" t="s">
        <v>373</v>
      </c>
      <c r="D75" s="9" t="s">
        <v>81</v>
      </c>
      <c r="E75" s="10" t="s">
        <v>37</v>
      </c>
      <c r="F75" s="10" t="s">
        <v>36</v>
      </c>
      <c r="G75" s="10" t="s">
        <v>37</v>
      </c>
      <c r="H75" s="10" t="s">
        <v>36</v>
      </c>
      <c r="I75" s="10" t="s">
        <v>37</v>
      </c>
      <c r="J75" s="10" t="s">
        <v>37</v>
      </c>
      <c r="K75" s="12">
        <v>0.66666666666666663</v>
      </c>
      <c r="L75" s="12">
        <f t="shared" si="0"/>
        <v>0.26666666666666666</v>
      </c>
      <c r="M75" s="14">
        <v>9.2926829268292686</v>
      </c>
      <c r="N75" s="14">
        <v>9.2926829268292686</v>
      </c>
      <c r="O75" s="14">
        <v>9.3170731707317067</v>
      </c>
      <c r="P75" s="14">
        <v>9.3170731707317067</v>
      </c>
      <c r="Q75" s="14">
        <v>9.3170731707317067</v>
      </c>
      <c r="R75" s="14">
        <f t="shared" si="1"/>
        <v>9.3073170731707311</v>
      </c>
      <c r="S75" s="14">
        <f t="shared" si="2"/>
        <v>5.5843902439024387</v>
      </c>
      <c r="T75" s="16">
        <f t="shared" si="3"/>
        <v>5.8510569105691053</v>
      </c>
      <c r="U75" s="18"/>
      <c r="V75" s="18"/>
      <c r="W75" s="18"/>
      <c r="X75" s="18"/>
      <c r="Y75" s="18"/>
      <c r="Z75" s="18"/>
    </row>
    <row r="76" spans="1:26" ht="45" hidden="1" customHeight="1">
      <c r="A76" s="8" t="s">
        <v>382</v>
      </c>
      <c r="B76" s="9" t="s">
        <v>383</v>
      </c>
      <c r="C76" s="9" t="s">
        <v>271</v>
      </c>
      <c r="D76" s="9" t="s">
        <v>81</v>
      </c>
      <c r="E76" s="10" t="s">
        <v>36</v>
      </c>
      <c r="F76" s="10" t="s">
        <v>37</v>
      </c>
      <c r="G76" s="10" t="s">
        <v>37</v>
      </c>
      <c r="H76" s="10" t="s">
        <v>36</v>
      </c>
      <c r="I76" s="10" t="s">
        <v>37</v>
      </c>
      <c r="J76" s="10" t="s">
        <v>37</v>
      </c>
      <c r="K76" s="12">
        <v>1.1666666666666667</v>
      </c>
      <c r="L76" s="12">
        <f t="shared" si="0"/>
        <v>0.46666666666666673</v>
      </c>
      <c r="M76" s="14">
        <v>9.4444444444444446</v>
      </c>
      <c r="N76" s="14">
        <v>9.7777777777777786</v>
      </c>
      <c r="O76" s="14">
        <v>9.7222222222222214</v>
      </c>
      <c r="P76" s="14">
        <v>9.8888888888888893</v>
      </c>
      <c r="Q76" s="14">
        <v>9.7777777777777786</v>
      </c>
      <c r="R76" s="14">
        <f t="shared" si="1"/>
        <v>9.7222222222222214</v>
      </c>
      <c r="S76" s="14">
        <f t="shared" si="2"/>
        <v>5.833333333333333</v>
      </c>
      <c r="T76" s="16">
        <f t="shared" si="3"/>
        <v>6.3</v>
      </c>
      <c r="U76" s="18"/>
      <c r="V76" s="18"/>
      <c r="W76" s="18"/>
      <c r="X76" s="18"/>
      <c r="Y76" s="18"/>
      <c r="Z76" s="18"/>
    </row>
    <row r="77" spans="1:26" ht="45" hidden="1" customHeight="1">
      <c r="A77" s="8" t="s">
        <v>385</v>
      </c>
      <c r="B77" s="9" t="s">
        <v>387</v>
      </c>
      <c r="C77" s="9" t="s">
        <v>271</v>
      </c>
      <c r="D77" s="9" t="s">
        <v>81</v>
      </c>
      <c r="E77" s="10" t="s">
        <v>36</v>
      </c>
      <c r="F77" s="10" t="s">
        <v>37</v>
      </c>
      <c r="G77" s="10" t="s">
        <v>37</v>
      </c>
      <c r="H77" s="10" t="s">
        <v>36</v>
      </c>
      <c r="I77" s="10" t="s">
        <v>37</v>
      </c>
      <c r="J77" s="10" t="s">
        <v>36</v>
      </c>
      <c r="K77" s="12">
        <v>1.5</v>
      </c>
      <c r="L77" s="12">
        <f t="shared" si="0"/>
        <v>0.60000000000000009</v>
      </c>
      <c r="M77" s="14">
        <v>9.1999999999999993</v>
      </c>
      <c r="N77" s="14">
        <v>9.24</v>
      </c>
      <c r="O77" s="14">
        <v>9.16</v>
      </c>
      <c r="P77" s="14">
        <v>9.16</v>
      </c>
      <c r="Q77" s="14">
        <v>9.1999999999999993</v>
      </c>
      <c r="R77" s="14">
        <f t="shared" si="1"/>
        <v>9.1919999999999984</v>
      </c>
      <c r="S77" s="14">
        <f t="shared" si="2"/>
        <v>5.5151999999999992</v>
      </c>
      <c r="T77" s="16">
        <f t="shared" si="3"/>
        <v>6.1151999999999997</v>
      </c>
      <c r="U77" s="18"/>
      <c r="V77" s="18"/>
      <c r="W77" s="18"/>
      <c r="X77" s="18"/>
      <c r="Y77" s="18"/>
      <c r="Z77" s="18"/>
    </row>
    <row r="78" spans="1:26" ht="45" hidden="1" customHeight="1">
      <c r="A78" s="8" t="s">
        <v>389</v>
      </c>
      <c r="B78" s="9" t="s">
        <v>391</v>
      </c>
      <c r="C78" s="9" t="s">
        <v>167</v>
      </c>
      <c r="D78" s="9" t="s">
        <v>34</v>
      </c>
      <c r="E78" s="10" t="s">
        <v>33</v>
      </c>
      <c r="F78" s="10" t="s">
        <v>33</v>
      </c>
      <c r="G78" s="10" t="s">
        <v>33</v>
      </c>
      <c r="H78" s="10" t="s">
        <v>33</v>
      </c>
      <c r="I78" s="10" t="s">
        <v>33</v>
      </c>
      <c r="J78" s="10" t="s">
        <v>33</v>
      </c>
      <c r="K78" s="12">
        <v>10</v>
      </c>
      <c r="L78" s="12">
        <f t="shared" si="0"/>
        <v>4</v>
      </c>
      <c r="M78" s="14">
        <v>9.2878787878787872</v>
      </c>
      <c r="N78" s="14">
        <v>9.3787878787878789</v>
      </c>
      <c r="O78" s="14">
        <v>9.3030303030303028</v>
      </c>
      <c r="P78" s="14">
        <v>9.5</v>
      </c>
      <c r="Q78" s="14">
        <v>9.5606060606060606</v>
      </c>
      <c r="R78" s="14">
        <f t="shared" si="1"/>
        <v>9.4060606060606062</v>
      </c>
      <c r="S78" s="14">
        <f t="shared" si="2"/>
        <v>5.6436363636363636</v>
      </c>
      <c r="T78" s="16">
        <f t="shared" si="3"/>
        <v>9.6436363636363645</v>
      </c>
      <c r="U78" s="18"/>
      <c r="V78" s="18"/>
      <c r="W78" s="18"/>
      <c r="X78" s="18"/>
      <c r="Y78" s="18"/>
      <c r="Z78" s="18"/>
    </row>
    <row r="79" spans="1:26" ht="45" hidden="1" customHeight="1">
      <c r="A79" s="8" t="s">
        <v>394</v>
      </c>
      <c r="B79" s="9" t="s">
        <v>395</v>
      </c>
      <c r="C79" s="9" t="s">
        <v>167</v>
      </c>
      <c r="D79" s="9" t="s">
        <v>46</v>
      </c>
      <c r="E79" s="10" t="s">
        <v>33</v>
      </c>
      <c r="F79" s="10" t="s">
        <v>33</v>
      </c>
      <c r="G79" s="10" t="s">
        <v>33</v>
      </c>
      <c r="H79" s="10" t="s">
        <v>33</v>
      </c>
      <c r="I79" s="10" t="s">
        <v>33</v>
      </c>
      <c r="J79" s="10" t="s">
        <v>35</v>
      </c>
      <c r="K79" s="12">
        <v>9.6666666666666661</v>
      </c>
      <c r="L79" s="12">
        <f t="shared" si="0"/>
        <v>3.8666666666666667</v>
      </c>
      <c r="M79" s="14">
        <v>8.6923076923076916</v>
      </c>
      <c r="N79" s="14">
        <v>8.6923076923076916</v>
      </c>
      <c r="O79" s="14">
        <v>8.6666666666666661</v>
      </c>
      <c r="P79" s="14">
        <v>8.6666666666666661</v>
      </c>
      <c r="Q79" s="14">
        <v>8.6666666666666661</v>
      </c>
      <c r="R79" s="14">
        <f t="shared" si="1"/>
        <v>8.6769230769230763</v>
      </c>
      <c r="S79" s="14">
        <f t="shared" si="2"/>
        <v>5.2061538461538452</v>
      </c>
      <c r="T79" s="16">
        <f t="shared" si="3"/>
        <v>9.0728205128205115</v>
      </c>
      <c r="U79" s="18"/>
      <c r="V79" s="18"/>
      <c r="W79" s="18"/>
      <c r="X79" s="18"/>
      <c r="Y79" s="18"/>
      <c r="Z79" s="18"/>
    </row>
    <row r="80" spans="1:26" ht="45" hidden="1" customHeight="1">
      <c r="A80" s="8" t="s">
        <v>399</v>
      </c>
      <c r="B80" s="9" t="s">
        <v>400</v>
      </c>
      <c r="C80" s="9" t="s">
        <v>401</v>
      </c>
      <c r="D80" s="9" t="s">
        <v>81</v>
      </c>
      <c r="E80" s="10" t="s">
        <v>37</v>
      </c>
      <c r="F80" s="10" t="s">
        <v>36</v>
      </c>
      <c r="G80" s="10" t="s">
        <v>37</v>
      </c>
      <c r="H80" s="10" t="s">
        <v>36</v>
      </c>
      <c r="I80" s="10" t="s">
        <v>37</v>
      </c>
      <c r="J80" s="10" t="s">
        <v>36</v>
      </c>
      <c r="K80" s="12">
        <v>1</v>
      </c>
      <c r="L80" s="12">
        <f t="shared" si="0"/>
        <v>0.4</v>
      </c>
      <c r="M80" s="14">
        <v>9.2972972972972965</v>
      </c>
      <c r="N80" s="14">
        <v>9.3513513513513509</v>
      </c>
      <c r="O80" s="14">
        <v>9.1891891891891895</v>
      </c>
      <c r="P80" s="14">
        <v>9.7297297297297298</v>
      </c>
      <c r="Q80" s="14">
        <v>9.7297297297297298</v>
      </c>
      <c r="R80" s="14">
        <f t="shared" si="1"/>
        <v>9.4594594594594579</v>
      </c>
      <c r="S80" s="14">
        <f t="shared" si="2"/>
        <v>5.6756756756756745</v>
      </c>
      <c r="T80" s="16">
        <f t="shared" si="3"/>
        <v>6.0756756756756749</v>
      </c>
      <c r="U80" s="18"/>
      <c r="V80" s="18"/>
      <c r="W80" s="18"/>
      <c r="X80" s="18"/>
      <c r="Y80" s="18"/>
      <c r="Z80" s="18"/>
    </row>
    <row r="81" spans="1:26" ht="45" hidden="1" customHeight="1">
      <c r="A81" s="8" t="s">
        <v>404</v>
      </c>
      <c r="B81" s="9" t="s">
        <v>405</v>
      </c>
      <c r="C81" s="9" t="s">
        <v>401</v>
      </c>
      <c r="D81" s="9" t="s">
        <v>31</v>
      </c>
      <c r="E81" s="10" t="s">
        <v>35</v>
      </c>
      <c r="F81" s="10" t="s">
        <v>33</v>
      </c>
      <c r="G81" s="10" t="s">
        <v>37</v>
      </c>
      <c r="H81" s="10" t="s">
        <v>36</v>
      </c>
      <c r="I81" s="10" t="s">
        <v>37</v>
      </c>
      <c r="J81" s="10" t="s">
        <v>37</v>
      </c>
      <c r="K81" s="12">
        <v>3.0000000000000004</v>
      </c>
      <c r="L81" s="12">
        <f t="shared" si="0"/>
        <v>1.2000000000000002</v>
      </c>
      <c r="M81" s="14">
        <v>9.3370786516853936</v>
      </c>
      <c r="N81" s="14">
        <v>9.1460674157303377</v>
      </c>
      <c r="O81" s="14">
        <v>8.9213483146067407</v>
      </c>
      <c r="P81" s="14">
        <v>9.3033707865168545</v>
      </c>
      <c r="Q81" s="14">
        <v>9.2696629213483153</v>
      </c>
      <c r="R81" s="14">
        <f t="shared" si="1"/>
        <v>9.1955056179775276</v>
      </c>
      <c r="S81" s="14">
        <f t="shared" si="2"/>
        <v>5.5173033707865162</v>
      </c>
      <c r="T81" s="16">
        <f t="shared" si="3"/>
        <v>6.7173033707865164</v>
      </c>
      <c r="U81" s="18"/>
      <c r="V81" s="18"/>
      <c r="W81" s="18"/>
      <c r="X81" s="18"/>
      <c r="Y81" s="18"/>
      <c r="Z81" s="18"/>
    </row>
    <row r="82" spans="1:26" ht="45" hidden="1" customHeight="1">
      <c r="A82" s="8" t="s">
        <v>410</v>
      </c>
      <c r="B82" s="9" t="s">
        <v>411</v>
      </c>
      <c r="C82" s="9" t="s">
        <v>401</v>
      </c>
      <c r="D82" s="9" t="s">
        <v>31</v>
      </c>
      <c r="E82" s="10" t="s">
        <v>37</v>
      </c>
      <c r="F82" s="10" t="s">
        <v>37</v>
      </c>
      <c r="G82" s="10" t="s">
        <v>37</v>
      </c>
      <c r="H82" s="10" t="s">
        <v>36</v>
      </c>
      <c r="I82" s="10" t="s">
        <v>37</v>
      </c>
      <c r="J82" s="10" t="s">
        <v>36</v>
      </c>
      <c r="K82" s="12">
        <v>0.66666666666666663</v>
      </c>
      <c r="L82" s="12">
        <f t="shared" si="0"/>
        <v>0.26666666666666666</v>
      </c>
      <c r="M82" s="14">
        <v>9.9285714285714288</v>
      </c>
      <c r="N82" s="14">
        <v>9.9285714285714288</v>
      </c>
      <c r="O82" s="14">
        <v>9.7142857142857135</v>
      </c>
      <c r="P82" s="14">
        <v>10</v>
      </c>
      <c r="Q82" s="14">
        <v>9.9285714285714288</v>
      </c>
      <c r="R82" s="14">
        <f t="shared" si="1"/>
        <v>9.9</v>
      </c>
      <c r="S82" s="14">
        <f t="shared" si="2"/>
        <v>5.94</v>
      </c>
      <c r="T82" s="16">
        <f t="shared" si="3"/>
        <v>6.206666666666667</v>
      </c>
      <c r="U82" s="18"/>
      <c r="V82" s="18"/>
      <c r="W82" s="18"/>
      <c r="X82" s="18"/>
      <c r="Y82" s="18"/>
      <c r="Z82" s="18"/>
    </row>
    <row r="83" spans="1:26" ht="45" hidden="1" customHeight="1">
      <c r="A83" s="8" t="s">
        <v>414</v>
      </c>
      <c r="B83" s="9" t="s">
        <v>415</v>
      </c>
      <c r="C83" s="9" t="s">
        <v>125</v>
      </c>
      <c r="D83" s="9" t="s">
        <v>34</v>
      </c>
      <c r="E83" s="10" t="s">
        <v>35</v>
      </c>
      <c r="F83" s="10" t="s">
        <v>33</v>
      </c>
      <c r="G83" s="10" t="s">
        <v>33</v>
      </c>
      <c r="H83" s="10" t="s">
        <v>36</v>
      </c>
      <c r="I83" s="10" t="s">
        <v>36</v>
      </c>
      <c r="J83" s="10" t="s">
        <v>37</v>
      </c>
      <c r="K83" s="12">
        <v>6.166666666666667</v>
      </c>
      <c r="L83" s="12">
        <f t="shared" si="0"/>
        <v>2.4666666666666668</v>
      </c>
      <c r="M83" s="14">
        <v>9.862068965517242</v>
      </c>
      <c r="N83" s="14">
        <v>9.8103448275862064</v>
      </c>
      <c r="O83" s="14">
        <v>9.7931034482758612</v>
      </c>
      <c r="P83" s="14">
        <v>9.862068965517242</v>
      </c>
      <c r="Q83" s="14">
        <v>9.862068965517242</v>
      </c>
      <c r="R83" s="14">
        <f t="shared" si="1"/>
        <v>9.8379310344827591</v>
      </c>
      <c r="S83" s="14">
        <f t="shared" si="2"/>
        <v>5.9027586206896556</v>
      </c>
      <c r="T83" s="16">
        <f t="shared" si="3"/>
        <v>8.3694252873563215</v>
      </c>
      <c r="U83" s="18"/>
      <c r="V83" s="18"/>
      <c r="W83" s="18"/>
      <c r="X83" s="18"/>
      <c r="Y83" s="18"/>
      <c r="Z83" s="18"/>
    </row>
    <row r="84" spans="1:26" ht="45" hidden="1" customHeight="1">
      <c r="A84" s="8" t="s">
        <v>418</v>
      </c>
      <c r="B84" s="9" t="s">
        <v>419</v>
      </c>
      <c r="C84" s="9" t="s">
        <v>125</v>
      </c>
      <c r="D84" s="9" t="s">
        <v>31</v>
      </c>
      <c r="E84" s="10" t="s">
        <v>37</v>
      </c>
      <c r="F84" s="10" t="s">
        <v>37</v>
      </c>
      <c r="G84" s="10" t="s">
        <v>37</v>
      </c>
      <c r="H84" s="10" t="s">
        <v>37</v>
      </c>
      <c r="I84" s="10" t="s">
        <v>37</v>
      </c>
      <c r="J84" s="10" t="s">
        <v>37</v>
      </c>
      <c r="K84" s="12">
        <v>0</v>
      </c>
      <c r="L84" s="12">
        <f t="shared" si="0"/>
        <v>0</v>
      </c>
      <c r="M84" s="14">
        <v>10</v>
      </c>
      <c r="N84" s="14">
        <v>10</v>
      </c>
      <c r="O84" s="14">
        <v>10</v>
      </c>
      <c r="P84" s="14">
        <v>10</v>
      </c>
      <c r="Q84" s="14">
        <v>10</v>
      </c>
      <c r="R84" s="14">
        <f t="shared" si="1"/>
        <v>10</v>
      </c>
      <c r="S84" s="14">
        <f t="shared" si="2"/>
        <v>6</v>
      </c>
      <c r="T84" s="16">
        <f t="shared" si="3"/>
        <v>6</v>
      </c>
      <c r="U84" s="18"/>
      <c r="V84" s="18"/>
      <c r="W84" s="18"/>
      <c r="X84" s="18"/>
      <c r="Y84" s="18"/>
      <c r="Z84" s="18"/>
    </row>
    <row r="85" spans="1:26" ht="45" hidden="1" customHeight="1">
      <c r="A85" s="8" t="s">
        <v>422</v>
      </c>
      <c r="B85" s="9" t="s">
        <v>423</v>
      </c>
      <c r="C85" s="9" t="s">
        <v>125</v>
      </c>
      <c r="D85" s="9" t="s">
        <v>31</v>
      </c>
      <c r="E85" s="10" t="s">
        <v>36</v>
      </c>
      <c r="F85" s="10" t="s">
        <v>37</v>
      </c>
      <c r="G85" s="10" t="s">
        <v>37</v>
      </c>
      <c r="H85" s="10" t="s">
        <v>36</v>
      </c>
      <c r="I85" s="10" t="s">
        <v>37</v>
      </c>
      <c r="J85" s="10" t="s">
        <v>36</v>
      </c>
      <c r="K85" s="12">
        <v>1.5</v>
      </c>
      <c r="L85" s="12">
        <f t="shared" si="0"/>
        <v>0.60000000000000009</v>
      </c>
      <c r="M85" s="14">
        <v>9.8928571428571423</v>
      </c>
      <c r="N85" s="14">
        <v>9.8928571428571423</v>
      </c>
      <c r="O85" s="14">
        <v>9.8928571428571423</v>
      </c>
      <c r="P85" s="14">
        <v>9.8928571428571423</v>
      </c>
      <c r="Q85" s="14">
        <v>9.8928571428571423</v>
      </c>
      <c r="R85" s="14">
        <f t="shared" si="1"/>
        <v>9.8928571428571423</v>
      </c>
      <c r="S85" s="14">
        <f t="shared" si="2"/>
        <v>5.9357142857142851</v>
      </c>
      <c r="T85" s="16">
        <f t="shared" si="3"/>
        <v>6.5357142857142847</v>
      </c>
      <c r="U85" s="18"/>
      <c r="V85" s="18"/>
      <c r="W85" s="18"/>
      <c r="X85" s="18"/>
      <c r="Y85" s="18"/>
      <c r="Z85" s="18"/>
    </row>
    <row r="86" spans="1:26" ht="45" hidden="1" customHeight="1">
      <c r="A86" s="8" t="s">
        <v>426</v>
      </c>
      <c r="B86" s="9" t="s">
        <v>427</v>
      </c>
      <c r="C86" s="9" t="s">
        <v>183</v>
      </c>
      <c r="D86" s="9" t="s">
        <v>46</v>
      </c>
      <c r="E86" s="10" t="s">
        <v>36</v>
      </c>
      <c r="F86" s="10" t="s">
        <v>37</v>
      </c>
      <c r="G86" s="10" t="s">
        <v>37</v>
      </c>
      <c r="H86" s="10" t="s">
        <v>36</v>
      </c>
      <c r="I86" s="10" t="s">
        <v>37</v>
      </c>
      <c r="J86" s="10" t="s">
        <v>36</v>
      </c>
      <c r="K86" s="12">
        <v>1.5</v>
      </c>
      <c r="L86" s="12">
        <f t="shared" si="0"/>
        <v>0.60000000000000009</v>
      </c>
      <c r="M86" s="14">
        <v>9.4285714285714288</v>
      </c>
      <c r="N86" s="14">
        <v>9.2857142857142865</v>
      </c>
      <c r="O86" s="14">
        <v>9.6190476190476186</v>
      </c>
      <c r="P86" s="14">
        <v>9.5238095238095237</v>
      </c>
      <c r="Q86" s="14">
        <v>9.2857142857142865</v>
      </c>
      <c r="R86" s="14">
        <f t="shared" si="1"/>
        <v>9.4285714285714288</v>
      </c>
      <c r="S86" s="14">
        <f t="shared" si="2"/>
        <v>5.6571428571428575</v>
      </c>
      <c r="T86" s="16">
        <f t="shared" si="3"/>
        <v>6.257142857142858</v>
      </c>
      <c r="U86" s="18"/>
      <c r="V86" s="18"/>
      <c r="W86" s="18"/>
      <c r="X86" s="18"/>
      <c r="Y86" s="18"/>
      <c r="Z86" s="18"/>
    </row>
    <row r="87" spans="1:26" ht="45" hidden="1" customHeight="1">
      <c r="A87" s="8" t="s">
        <v>432</v>
      </c>
      <c r="B87" s="9" t="s">
        <v>433</v>
      </c>
      <c r="C87" s="9" t="s">
        <v>183</v>
      </c>
      <c r="D87" s="9" t="s">
        <v>81</v>
      </c>
      <c r="E87" s="10" t="s">
        <v>37</v>
      </c>
      <c r="F87" s="10" t="s">
        <v>37</v>
      </c>
      <c r="G87" s="10" t="s">
        <v>37</v>
      </c>
      <c r="H87" s="10" t="s">
        <v>36</v>
      </c>
      <c r="I87" s="10" t="s">
        <v>37</v>
      </c>
      <c r="J87" s="10" t="s">
        <v>37</v>
      </c>
      <c r="K87" s="12">
        <v>0.33333333333333331</v>
      </c>
      <c r="L87" s="12">
        <f t="shared" si="0"/>
        <v>0.13333333333333333</v>
      </c>
      <c r="M87" s="14">
        <v>9.184615384615384</v>
      </c>
      <c r="N87" s="14">
        <v>9.2153846153846146</v>
      </c>
      <c r="O87" s="14">
        <v>9.0769230769230766</v>
      </c>
      <c r="P87" s="14">
        <v>9.3538461538461544</v>
      </c>
      <c r="Q87" s="14">
        <v>9.3076923076923084</v>
      </c>
      <c r="R87" s="14">
        <f t="shared" si="1"/>
        <v>9.2276923076923065</v>
      </c>
      <c r="S87" s="14">
        <f t="shared" si="2"/>
        <v>5.5366153846153834</v>
      </c>
      <c r="T87" s="16">
        <f t="shared" si="3"/>
        <v>5.6699487179487171</v>
      </c>
      <c r="U87" s="18"/>
      <c r="V87" s="18"/>
      <c r="W87" s="18"/>
      <c r="X87" s="18"/>
      <c r="Y87" s="18"/>
      <c r="Z87" s="18"/>
    </row>
    <row r="88" spans="1:26" ht="45" hidden="1" customHeight="1">
      <c r="A88" s="8" t="s">
        <v>436</v>
      </c>
      <c r="B88" s="9" t="s">
        <v>437</v>
      </c>
      <c r="C88" s="9" t="s">
        <v>161</v>
      </c>
      <c r="D88" s="9" t="s">
        <v>46</v>
      </c>
      <c r="E88" s="10" t="s">
        <v>37</v>
      </c>
      <c r="F88" s="10" t="s">
        <v>37</v>
      </c>
      <c r="G88" s="10" t="s">
        <v>37</v>
      </c>
      <c r="H88" s="10" t="s">
        <v>37</v>
      </c>
      <c r="I88" s="10" t="s">
        <v>37</v>
      </c>
      <c r="J88" s="10" t="s">
        <v>37</v>
      </c>
      <c r="K88" s="12">
        <v>0</v>
      </c>
      <c r="L88" s="12">
        <f t="shared" si="0"/>
        <v>0</v>
      </c>
      <c r="M88" s="14">
        <v>9.6666666666666661</v>
      </c>
      <c r="N88" s="14">
        <v>9.3333333333333339</v>
      </c>
      <c r="O88" s="14">
        <v>9.5555555555555554</v>
      </c>
      <c r="P88" s="14">
        <v>9.5555555555555554</v>
      </c>
      <c r="Q88" s="14">
        <v>9.5555555555555554</v>
      </c>
      <c r="R88" s="14">
        <f t="shared" si="1"/>
        <v>9.533333333333335</v>
      </c>
      <c r="S88" s="14">
        <f t="shared" si="2"/>
        <v>5.7200000000000006</v>
      </c>
      <c r="T88" s="16">
        <f t="shared" si="3"/>
        <v>5.7200000000000006</v>
      </c>
      <c r="U88" s="18"/>
      <c r="V88" s="18"/>
      <c r="W88" s="18"/>
      <c r="X88" s="18"/>
      <c r="Y88" s="18"/>
      <c r="Z88" s="18"/>
    </row>
    <row r="89" spans="1:26" ht="45" hidden="1" customHeight="1">
      <c r="A89" s="8" t="s">
        <v>440</v>
      </c>
      <c r="B89" s="9" t="s">
        <v>441</v>
      </c>
      <c r="C89" s="9" t="s">
        <v>161</v>
      </c>
      <c r="D89" s="9" t="s">
        <v>34</v>
      </c>
      <c r="E89" s="10" t="s">
        <v>37</v>
      </c>
      <c r="F89" s="10" t="s">
        <v>37</v>
      </c>
      <c r="G89" s="10" t="s">
        <v>36</v>
      </c>
      <c r="H89" s="10" t="s">
        <v>36</v>
      </c>
      <c r="I89" s="10" t="s">
        <v>37</v>
      </c>
      <c r="J89" s="10" t="s">
        <v>37</v>
      </c>
      <c r="K89" s="12">
        <v>1.1666666666666667</v>
      </c>
      <c r="L89" s="12">
        <f t="shared" si="0"/>
        <v>0.46666666666666673</v>
      </c>
      <c r="M89" s="14">
        <v>9.1111111111111107</v>
      </c>
      <c r="N89" s="14">
        <v>9.1111111111111107</v>
      </c>
      <c r="O89" s="14">
        <v>9</v>
      </c>
      <c r="P89" s="14">
        <v>9.1666666666666661</v>
      </c>
      <c r="Q89" s="14">
        <v>9.1111111111111107</v>
      </c>
      <c r="R89" s="14">
        <f t="shared" si="1"/>
        <v>9.1</v>
      </c>
      <c r="S89" s="14">
        <f t="shared" si="2"/>
        <v>5.46</v>
      </c>
      <c r="T89" s="16">
        <f t="shared" si="3"/>
        <v>5.9266666666666667</v>
      </c>
      <c r="U89" s="18"/>
      <c r="V89" s="18"/>
      <c r="W89" s="18"/>
      <c r="X89" s="18"/>
      <c r="Y89" s="18"/>
      <c r="Z89" s="18"/>
    </row>
    <row r="90" spans="1:26" ht="45" hidden="1" customHeight="1">
      <c r="A90" s="8" t="s">
        <v>446</v>
      </c>
      <c r="B90" s="9" t="s">
        <v>447</v>
      </c>
      <c r="C90" s="9" t="s">
        <v>161</v>
      </c>
      <c r="D90" s="9" t="s">
        <v>46</v>
      </c>
      <c r="E90" s="10" t="s">
        <v>37</v>
      </c>
      <c r="F90" s="10" t="s">
        <v>37</v>
      </c>
      <c r="G90" s="10" t="s">
        <v>37</v>
      </c>
      <c r="H90" s="10" t="s">
        <v>36</v>
      </c>
      <c r="I90" s="10" t="s">
        <v>37</v>
      </c>
      <c r="J90" s="10" t="s">
        <v>37</v>
      </c>
      <c r="K90" s="12">
        <v>0.33333333333333331</v>
      </c>
      <c r="L90" s="12">
        <f t="shared" si="0"/>
        <v>0.13333333333333333</v>
      </c>
      <c r="M90" s="14">
        <v>9.3809523809523814</v>
      </c>
      <c r="N90" s="14">
        <v>9.4285714285714288</v>
      </c>
      <c r="O90" s="14">
        <v>9.3571428571428577</v>
      </c>
      <c r="P90" s="14">
        <v>9.7142857142857135</v>
      </c>
      <c r="Q90" s="14">
        <v>9.5714285714285712</v>
      </c>
      <c r="R90" s="14">
        <f t="shared" si="1"/>
        <v>9.4904761904761905</v>
      </c>
      <c r="S90" s="14">
        <f t="shared" si="2"/>
        <v>5.694285714285714</v>
      </c>
      <c r="T90" s="16">
        <f t="shared" si="3"/>
        <v>5.8276190476190477</v>
      </c>
      <c r="U90" s="18"/>
      <c r="V90" s="18"/>
      <c r="W90" s="18"/>
      <c r="X90" s="18"/>
      <c r="Y90" s="18"/>
      <c r="Z90" s="18"/>
    </row>
    <row r="91" spans="1:26" ht="45" hidden="1" customHeight="1">
      <c r="A91" s="8" t="s">
        <v>451</v>
      </c>
      <c r="B91" s="9" t="s">
        <v>452</v>
      </c>
      <c r="C91" s="9" t="s">
        <v>161</v>
      </c>
      <c r="D91" s="9" t="s">
        <v>31</v>
      </c>
      <c r="E91" s="10" t="s">
        <v>37</v>
      </c>
      <c r="F91" s="10" t="s">
        <v>37</v>
      </c>
      <c r="G91" s="10" t="s">
        <v>37</v>
      </c>
      <c r="H91" s="10" t="s">
        <v>37</v>
      </c>
      <c r="I91" s="10" t="s">
        <v>37</v>
      </c>
      <c r="J91" s="10" t="s">
        <v>37</v>
      </c>
      <c r="K91" s="12">
        <v>0</v>
      </c>
      <c r="L91" s="12">
        <f t="shared" si="0"/>
        <v>0</v>
      </c>
      <c r="M91" s="14">
        <v>9.8275862068965516</v>
      </c>
      <c r="N91" s="14">
        <v>9.8448275862068968</v>
      </c>
      <c r="O91" s="14">
        <v>9.7758620689655178</v>
      </c>
      <c r="P91" s="14">
        <v>9.8793103448275854</v>
      </c>
      <c r="Q91" s="14">
        <v>9.862068965517242</v>
      </c>
      <c r="R91" s="14">
        <f t="shared" si="1"/>
        <v>9.8379310344827591</v>
      </c>
      <c r="S91" s="14">
        <f t="shared" si="2"/>
        <v>5.9027586206896556</v>
      </c>
      <c r="T91" s="16">
        <f t="shared" si="3"/>
        <v>5.9027586206896556</v>
      </c>
      <c r="U91" s="18"/>
      <c r="V91" s="18"/>
      <c r="W91" s="18"/>
      <c r="X91" s="18"/>
      <c r="Y91" s="18"/>
      <c r="Z91" s="18"/>
    </row>
    <row r="92" spans="1:26" ht="45" hidden="1" customHeight="1">
      <c r="A92" s="8" t="s">
        <v>455</v>
      </c>
      <c r="B92" s="9" t="s">
        <v>456</v>
      </c>
      <c r="C92" s="9" t="s">
        <v>161</v>
      </c>
      <c r="D92" s="9" t="s">
        <v>46</v>
      </c>
      <c r="E92" s="10" t="s">
        <v>37</v>
      </c>
      <c r="F92" s="10" t="s">
        <v>33</v>
      </c>
      <c r="G92" s="10" t="s">
        <v>37</v>
      </c>
      <c r="H92" s="10" t="s">
        <v>36</v>
      </c>
      <c r="I92" s="10" t="s">
        <v>37</v>
      </c>
      <c r="J92" s="10" t="s">
        <v>36</v>
      </c>
      <c r="K92" s="12">
        <v>1.6666666666666665</v>
      </c>
      <c r="L92" s="12">
        <f t="shared" si="0"/>
        <v>0.66666666666666663</v>
      </c>
      <c r="M92" s="14">
        <v>9.2857142857142865</v>
      </c>
      <c r="N92" s="14">
        <v>9.4285714285714288</v>
      </c>
      <c r="O92" s="14">
        <v>9.1428571428571423</v>
      </c>
      <c r="P92" s="14">
        <v>9.3333333333333339</v>
      </c>
      <c r="Q92" s="14">
        <v>9.3809523809523814</v>
      </c>
      <c r="R92" s="14">
        <f t="shared" si="1"/>
        <v>9.3142857142857132</v>
      </c>
      <c r="S92" s="14">
        <f t="shared" si="2"/>
        <v>5.5885714285714281</v>
      </c>
      <c r="T92" s="16">
        <f t="shared" si="3"/>
        <v>6.255238095238095</v>
      </c>
      <c r="U92" s="18"/>
      <c r="V92" s="18"/>
      <c r="W92" s="18"/>
      <c r="X92" s="18"/>
      <c r="Y92" s="18"/>
      <c r="Z92" s="18"/>
    </row>
    <row r="93" spans="1:26" ht="45" hidden="1" customHeight="1">
      <c r="A93" s="8" t="s">
        <v>461</v>
      </c>
      <c r="B93" s="9" t="s">
        <v>462</v>
      </c>
      <c r="C93" s="9" t="s">
        <v>87</v>
      </c>
      <c r="D93" s="9" t="s">
        <v>31</v>
      </c>
      <c r="E93" s="10" t="s">
        <v>37</v>
      </c>
      <c r="F93" s="10" t="s">
        <v>33</v>
      </c>
      <c r="G93" s="10" t="s">
        <v>36</v>
      </c>
      <c r="H93" s="10" t="s">
        <v>35</v>
      </c>
      <c r="I93" s="10" t="s">
        <v>37</v>
      </c>
      <c r="J93" s="10" t="s">
        <v>37</v>
      </c>
      <c r="K93" s="12">
        <v>2.5</v>
      </c>
      <c r="L93" s="12">
        <f t="shared" si="0"/>
        <v>1</v>
      </c>
      <c r="M93" s="14">
        <v>9.5903614457831328</v>
      </c>
      <c r="N93" s="14">
        <v>9.6024096385542173</v>
      </c>
      <c r="O93" s="14">
        <v>9.5301204819277103</v>
      </c>
      <c r="P93" s="14">
        <v>9.6024096385542173</v>
      </c>
      <c r="Q93" s="14">
        <v>9.6024096385542173</v>
      </c>
      <c r="R93" s="14">
        <f t="shared" si="1"/>
        <v>9.5855421686747011</v>
      </c>
      <c r="S93" s="14">
        <f t="shared" si="2"/>
        <v>5.7513253012048207</v>
      </c>
      <c r="T93" s="16">
        <f t="shared" si="3"/>
        <v>6.7513253012048207</v>
      </c>
      <c r="U93" s="18"/>
      <c r="V93" s="18"/>
      <c r="W93" s="18"/>
      <c r="X93" s="18"/>
      <c r="Y93" s="18"/>
      <c r="Z93" s="18"/>
    </row>
    <row r="94" spans="1:26" ht="45" hidden="1" customHeight="1">
      <c r="A94" s="8" t="s">
        <v>465</v>
      </c>
      <c r="B94" s="9" t="s">
        <v>466</v>
      </c>
      <c r="C94" s="9" t="s">
        <v>87</v>
      </c>
      <c r="D94" s="9" t="s">
        <v>34</v>
      </c>
      <c r="E94" s="10" t="s">
        <v>33</v>
      </c>
      <c r="F94" s="10" t="s">
        <v>33</v>
      </c>
      <c r="G94" s="10" t="s">
        <v>36</v>
      </c>
      <c r="H94" s="10" t="s">
        <v>36</v>
      </c>
      <c r="I94" s="10" t="s">
        <v>37</v>
      </c>
      <c r="J94" s="10" t="s">
        <v>36</v>
      </c>
      <c r="K94" s="12">
        <v>4.9999999999999991</v>
      </c>
      <c r="L94" s="12">
        <f t="shared" si="0"/>
        <v>1.9999999999999998</v>
      </c>
      <c r="M94" s="14">
        <v>9.6818181818181817</v>
      </c>
      <c r="N94" s="14">
        <v>9.581818181818182</v>
      </c>
      <c r="O94" s="14">
        <v>9.4</v>
      </c>
      <c r="P94" s="14">
        <v>9.6090909090909093</v>
      </c>
      <c r="Q94" s="14">
        <v>9.7636363636363637</v>
      </c>
      <c r="R94" s="14">
        <f t="shared" si="1"/>
        <v>9.6072727272727274</v>
      </c>
      <c r="S94" s="14">
        <f t="shared" si="2"/>
        <v>5.7643636363636359</v>
      </c>
      <c r="T94" s="16">
        <f t="shared" si="3"/>
        <v>7.7643636363636359</v>
      </c>
      <c r="U94" s="18"/>
      <c r="V94" s="18"/>
      <c r="W94" s="18"/>
      <c r="X94" s="18"/>
      <c r="Y94" s="18"/>
      <c r="Z94" s="18"/>
    </row>
    <row r="95" spans="1:26" ht="45" hidden="1" customHeight="1">
      <c r="A95" s="8" t="s">
        <v>470</v>
      </c>
      <c r="B95" s="9" t="s">
        <v>472</v>
      </c>
      <c r="C95" s="9" t="s">
        <v>473</v>
      </c>
      <c r="D95" s="9" t="s">
        <v>46</v>
      </c>
      <c r="E95" s="10" t="s">
        <v>37</v>
      </c>
      <c r="F95" s="10" t="s">
        <v>36</v>
      </c>
      <c r="G95" s="10" t="s">
        <v>36</v>
      </c>
      <c r="H95" s="10" t="s">
        <v>36</v>
      </c>
      <c r="I95" s="10" t="s">
        <v>37</v>
      </c>
      <c r="J95" s="10" t="s">
        <v>36</v>
      </c>
      <c r="K95" s="12">
        <v>1.8333333333333333</v>
      </c>
      <c r="L95" s="12">
        <f t="shared" si="0"/>
        <v>0.73333333333333339</v>
      </c>
      <c r="M95" s="14">
        <v>9.0909090909090917</v>
      </c>
      <c r="N95" s="14">
        <v>9.0606060606060606</v>
      </c>
      <c r="O95" s="14">
        <v>8.9090909090909083</v>
      </c>
      <c r="P95" s="14">
        <v>9.3333333333333339</v>
      </c>
      <c r="Q95" s="14">
        <v>9.3333333333333339</v>
      </c>
      <c r="R95" s="14">
        <f t="shared" si="1"/>
        <v>9.1454545454545464</v>
      </c>
      <c r="S95" s="14">
        <f t="shared" si="2"/>
        <v>5.4872727272727273</v>
      </c>
      <c r="T95" s="16">
        <f t="shared" si="3"/>
        <v>6.2206060606060607</v>
      </c>
      <c r="U95" s="18"/>
      <c r="V95" s="18"/>
      <c r="W95" s="18"/>
      <c r="X95" s="18"/>
      <c r="Y95" s="18"/>
      <c r="Z95" s="18"/>
    </row>
    <row r="96" spans="1:26" ht="45" hidden="1" customHeight="1">
      <c r="A96" s="8" t="s">
        <v>475</v>
      </c>
      <c r="B96" s="9" t="s">
        <v>477</v>
      </c>
      <c r="C96" s="9" t="s">
        <v>473</v>
      </c>
      <c r="D96" s="9" t="s">
        <v>81</v>
      </c>
      <c r="E96" s="10" t="s">
        <v>35</v>
      </c>
      <c r="F96" s="10" t="s">
        <v>33</v>
      </c>
      <c r="G96" s="10" t="s">
        <v>36</v>
      </c>
      <c r="H96" s="10" t="s">
        <v>36</v>
      </c>
      <c r="I96" s="10" t="s">
        <v>36</v>
      </c>
      <c r="J96" s="10" t="s">
        <v>36</v>
      </c>
      <c r="K96" s="12">
        <v>4.8333333333333339</v>
      </c>
      <c r="L96" s="12">
        <f t="shared" si="0"/>
        <v>1.9333333333333336</v>
      </c>
      <c r="M96" s="14">
        <v>9.5</v>
      </c>
      <c r="N96" s="14">
        <v>9.7142857142857135</v>
      </c>
      <c r="O96" s="14">
        <v>9.25</v>
      </c>
      <c r="P96" s="14">
        <v>9.4285714285714288</v>
      </c>
      <c r="Q96" s="14">
        <v>9.4642857142857135</v>
      </c>
      <c r="R96" s="14">
        <f t="shared" si="1"/>
        <v>9.4714285714285715</v>
      </c>
      <c r="S96" s="14">
        <f t="shared" si="2"/>
        <v>5.6828571428571424</v>
      </c>
      <c r="T96" s="16">
        <f t="shared" si="3"/>
        <v>7.616190476190476</v>
      </c>
      <c r="U96" s="18"/>
      <c r="V96" s="18"/>
      <c r="W96" s="18"/>
      <c r="X96" s="18"/>
      <c r="Y96" s="18"/>
      <c r="Z96" s="18"/>
    </row>
    <row r="97" spans="1:26" ht="45" hidden="1" customHeight="1">
      <c r="A97" s="8" t="s">
        <v>480</v>
      </c>
      <c r="B97" s="9" t="s">
        <v>481</v>
      </c>
      <c r="C97" s="9" t="s">
        <v>473</v>
      </c>
      <c r="D97" s="9" t="s">
        <v>46</v>
      </c>
      <c r="E97" s="10" t="s">
        <v>37</v>
      </c>
      <c r="F97" s="10" t="s">
        <v>35</v>
      </c>
      <c r="G97" s="10" t="s">
        <v>36</v>
      </c>
      <c r="H97" s="10" t="s">
        <v>36</v>
      </c>
      <c r="I97" s="10" t="s">
        <v>37</v>
      </c>
      <c r="J97" s="10" t="s">
        <v>37</v>
      </c>
      <c r="K97" s="12">
        <v>1.8333333333333333</v>
      </c>
      <c r="L97" s="12">
        <f t="shared" si="0"/>
        <v>0.73333333333333339</v>
      </c>
      <c r="M97" s="14">
        <v>9.7826086956521738</v>
      </c>
      <c r="N97" s="14">
        <v>9.9130434782608692</v>
      </c>
      <c r="O97" s="14">
        <v>8.9565217391304355</v>
      </c>
      <c r="P97" s="14">
        <v>10</v>
      </c>
      <c r="Q97" s="14">
        <v>10</v>
      </c>
      <c r="R97" s="14">
        <f t="shared" si="1"/>
        <v>9.730434782608695</v>
      </c>
      <c r="S97" s="14">
        <f t="shared" si="2"/>
        <v>5.8382608695652172</v>
      </c>
      <c r="T97" s="16">
        <f t="shared" si="3"/>
        <v>6.5715942028985506</v>
      </c>
      <c r="U97" s="18"/>
      <c r="V97" s="18"/>
      <c r="W97" s="18"/>
      <c r="X97" s="18"/>
      <c r="Y97" s="18"/>
      <c r="Z97" s="18"/>
    </row>
    <row r="98" spans="1:26" ht="45" hidden="1" customHeight="1">
      <c r="A98" s="8" t="s">
        <v>485</v>
      </c>
      <c r="B98" s="9" t="s">
        <v>486</v>
      </c>
      <c r="C98" s="9" t="s">
        <v>192</v>
      </c>
      <c r="D98" s="9" t="s">
        <v>31</v>
      </c>
      <c r="E98" s="10" t="s">
        <v>36</v>
      </c>
      <c r="F98" s="10" t="s">
        <v>37</v>
      </c>
      <c r="G98" s="10" t="s">
        <v>37</v>
      </c>
      <c r="H98" s="10" t="s">
        <v>36</v>
      </c>
      <c r="I98" s="10" t="s">
        <v>37</v>
      </c>
      <c r="J98" s="10" t="s">
        <v>37</v>
      </c>
      <c r="K98" s="12">
        <v>1.1666666666666667</v>
      </c>
      <c r="L98" s="12">
        <f t="shared" si="0"/>
        <v>0.46666666666666673</v>
      </c>
      <c r="M98" s="14">
        <v>9.5957446808510642</v>
      </c>
      <c r="N98" s="14">
        <v>9.5744680851063837</v>
      </c>
      <c r="O98" s="14">
        <v>9.5531914893617014</v>
      </c>
      <c r="P98" s="14">
        <v>9.5957446808510642</v>
      </c>
      <c r="Q98" s="14">
        <v>9.5957446808510642</v>
      </c>
      <c r="R98" s="14">
        <f t="shared" si="1"/>
        <v>9.5829787234042563</v>
      </c>
      <c r="S98" s="14">
        <f t="shared" si="2"/>
        <v>5.7497872340425538</v>
      </c>
      <c r="T98" s="16">
        <f t="shared" si="3"/>
        <v>6.2164539007092205</v>
      </c>
      <c r="U98" s="18"/>
      <c r="V98" s="18"/>
      <c r="W98" s="18"/>
      <c r="X98" s="18"/>
      <c r="Y98" s="18"/>
      <c r="Z98" s="18"/>
    </row>
    <row r="99" spans="1:26" ht="45" hidden="1" customHeight="1">
      <c r="A99" s="8" t="s">
        <v>492</v>
      </c>
      <c r="B99" s="9" t="s">
        <v>493</v>
      </c>
      <c r="C99" s="9" t="s">
        <v>192</v>
      </c>
      <c r="D99" s="9" t="s">
        <v>81</v>
      </c>
      <c r="E99" s="10" t="s">
        <v>36</v>
      </c>
      <c r="F99" s="10" t="s">
        <v>37</v>
      </c>
      <c r="G99" s="10" t="s">
        <v>37</v>
      </c>
      <c r="H99" s="10" t="s">
        <v>37</v>
      </c>
      <c r="I99" s="10" t="s">
        <v>37</v>
      </c>
      <c r="J99" s="10" t="s">
        <v>37</v>
      </c>
      <c r="K99" s="12">
        <v>0.83333333333333337</v>
      </c>
      <c r="L99" s="12">
        <f t="shared" si="0"/>
        <v>0.33333333333333337</v>
      </c>
      <c r="M99" s="14">
        <v>9.8684210526315788</v>
      </c>
      <c r="N99" s="14">
        <v>9.8947368421052637</v>
      </c>
      <c r="O99" s="14">
        <v>9.5789473684210531</v>
      </c>
      <c r="P99" s="14">
        <v>9.8421052631578956</v>
      </c>
      <c r="Q99" s="14">
        <v>9.8684210526315788</v>
      </c>
      <c r="R99" s="14">
        <f t="shared" si="1"/>
        <v>9.810526315789474</v>
      </c>
      <c r="S99" s="14">
        <f t="shared" si="2"/>
        <v>5.8863157894736844</v>
      </c>
      <c r="T99" s="16">
        <f t="shared" si="3"/>
        <v>6.2196491228070174</v>
      </c>
      <c r="U99" s="18"/>
      <c r="V99" s="18"/>
      <c r="W99" s="18"/>
      <c r="X99" s="18"/>
      <c r="Y99" s="18"/>
      <c r="Z99" s="18"/>
    </row>
    <row r="100" spans="1:26" ht="45" hidden="1" customHeight="1">
      <c r="A100" s="8" t="s">
        <v>497</v>
      </c>
      <c r="B100" s="9" t="s">
        <v>498</v>
      </c>
      <c r="C100" s="9" t="s">
        <v>192</v>
      </c>
      <c r="D100" s="9" t="s">
        <v>81</v>
      </c>
      <c r="E100" s="10" t="s">
        <v>37</v>
      </c>
      <c r="F100" s="10" t="s">
        <v>37</v>
      </c>
      <c r="G100" s="10" t="s">
        <v>37</v>
      </c>
      <c r="H100" s="10" t="s">
        <v>36</v>
      </c>
      <c r="I100" s="10" t="s">
        <v>37</v>
      </c>
      <c r="J100" s="10" t="s">
        <v>37</v>
      </c>
      <c r="K100" s="12">
        <v>0.33333333333333331</v>
      </c>
      <c r="L100" s="12">
        <f t="shared" si="0"/>
        <v>0.13333333333333333</v>
      </c>
      <c r="M100" s="14">
        <v>9.2553191489361701</v>
      </c>
      <c r="N100" s="14">
        <v>8.8297872340425538</v>
      </c>
      <c r="O100" s="14">
        <v>8.5319148936170208</v>
      </c>
      <c r="P100" s="14">
        <v>9.2765957446808507</v>
      </c>
      <c r="Q100" s="14">
        <v>9.1914893617021285</v>
      </c>
      <c r="R100" s="14">
        <f t="shared" si="1"/>
        <v>9.0170212765957451</v>
      </c>
      <c r="S100" s="14">
        <f t="shared" si="2"/>
        <v>5.4102127659574473</v>
      </c>
      <c r="T100" s="16">
        <f t="shared" si="3"/>
        <v>5.543546099290781</v>
      </c>
      <c r="U100" s="18"/>
      <c r="V100" s="18"/>
      <c r="W100" s="18"/>
      <c r="X100" s="18"/>
      <c r="Y100" s="18"/>
      <c r="Z100" s="18"/>
    </row>
    <row r="101" spans="1:26" ht="45" hidden="1" customHeight="1">
      <c r="A101" s="8" t="s">
        <v>504</v>
      </c>
      <c r="B101" s="9" t="s">
        <v>505</v>
      </c>
      <c r="C101" s="9" t="s">
        <v>192</v>
      </c>
      <c r="D101" s="9" t="s">
        <v>81</v>
      </c>
      <c r="E101" s="10" t="s">
        <v>36</v>
      </c>
      <c r="F101" s="10" t="s">
        <v>37</v>
      </c>
      <c r="G101" s="10" t="s">
        <v>37</v>
      </c>
      <c r="H101" s="10" t="s">
        <v>36</v>
      </c>
      <c r="I101" s="10" t="s">
        <v>37</v>
      </c>
      <c r="J101" s="10" t="s">
        <v>37</v>
      </c>
      <c r="K101" s="12">
        <v>1.1666666666666667</v>
      </c>
      <c r="L101" s="12">
        <f t="shared" si="0"/>
        <v>0.46666666666666673</v>
      </c>
      <c r="M101" s="14">
        <v>9.1666666666666661</v>
      </c>
      <c r="N101" s="14">
        <v>9.2777777777777786</v>
      </c>
      <c r="O101" s="14">
        <v>8.7777777777777786</v>
      </c>
      <c r="P101" s="14">
        <v>9.6666666666666661</v>
      </c>
      <c r="Q101" s="14">
        <v>9.6666666666666661</v>
      </c>
      <c r="R101" s="14">
        <f t="shared" si="1"/>
        <v>9.31111111111111</v>
      </c>
      <c r="S101" s="14">
        <f t="shared" si="2"/>
        <v>5.586666666666666</v>
      </c>
      <c r="T101" s="16">
        <f t="shared" si="3"/>
        <v>6.0533333333333328</v>
      </c>
      <c r="U101" s="18"/>
      <c r="V101" s="18"/>
      <c r="W101" s="18"/>
      <c r="X101" s="18"/>
      <c r="Y101" s="18"/>
      <c r="Z101" s="18"/>
    </row>
    <row r="102" spans="1:26" ht="45" hidden="1" customHeight="1">
      <c r="A102" s="8" t="s">
        <v>508</v>
      </c>
      <c r="B102" s="9" t="s">
        <v>509</v>
      </c>
      <c r="C102" s="9" t="s">
        <v>192</v>
      </c>
      <c r="D102" s="9" t="s">
        <v>46</v>
      </c>
      <c r="E102" s="10" t="s">
        <v>37</v>
      </c>
      <c r="F102" s="10" t="s">
        <v>37</v>
      </c>
      <c r="G102" s="10" t="s">
        <v>37</v>
      </c>
      <c r="H102" s="10" t="s">
        <v>37</v>
      </c>
      <c r="I102" s="10" t="s">
        <v>37</v>
      </c>
      <c r="J102" s="10" t="s">
        <v>37</v>
      </c>
      <c r="K102" s="12">
        <v>0</v>
      </c>
      <c r="L102" s="12">
        <f t="shared" si="0"/>
        <v>0</v>
      </c>
      <c r="M102" s="14">
        <v>8.8571428571428577</v>
      </c>
      <c r="N102" s="14">
        <v>8.8214285714285712</v>
      </c>
      <c r="O102" s="14">
        <v>8.8571428571428577</v>
      </c>
      <c r="P102" s="14">
        <v>8.8571428571428577</v>
      </c>
      <c r="Q102" s="14">
        <v>8.8571428571428577</v>
      </c>
      <c r="R102" s="14">
        <f t="shared" si="1"/>
        <v>8.85</v>
      </c>
      <c r="S102" s="14">
        <f t="shared" si="2"/>
        <v>5.31</v>
      </c>
      <c r="T102" s="16">
        <f t="shared" si="3"/>
        <v>5.31</v>
      </c>
      <c r="U102" s="18"/>
      <c r="V102" s="18"/>
      <c r="W102" s="18"/>
      <c r="X102" s="18"/>
      <c r="Y102" s="18"/>
      <c r="Z102" s="18"/>
    </row>
    <row r="103" spans="1:26" ht="45" hidden="1" customHeight="1">
      <c r="A103" s="8" t="s">
        <v>513</v>
      </c>
      <c r="B103" s="9" t="s">
        <v>514</v>
      </c>
      <c r="C103" s="9" t="s">
        <v>489</v>
      </c>
      <c r="D103" s="9" t="s">
        <v>34</v>
      </c>
      <c r="E103" s="10" t="s">
        <v>33</v>
      </c>
      <c r="F103" s="10" t="s">
        <v>33</v>
      </c>
      <c r="G103" s="10" t="s">
        <v>36</v>
      </c>
      <c r="H103" s="10" t="s">
        <v>33</v>
      </c>
      <c r="I103" s="10" t="s">
        <v>37</v>
      </c>
      <c r="J103" s="10" t="s">
        <v>37</v>
      </c>
      <c r="K103" s="12">
        <v>5.333333333333333</v>
      </c>
      <c r="L103" s="12">
        <f t="shared" si="0"/>
        <v>2.1333333333333333</v>
      </c>
      <c r="M103" s="14">
        <v>8.6951219512195124</v>
      </c>
      <c r="N103" s="14">
        <v>8.6463414634146343</v>
      </c>
      <c r="O103" s="14">
        <v>8.4268292682926838</v>
      </c>
      <c r="P103" s="14">
        <v>8.6829268292682933</v>
      </c>
      <c r="Q103" s="14">
        <v>8.6463414634146343</v>
      </c>
      <c r="R103" s="14">
        <f t="shared" si="1"/>
        <v>8.6195121951219527</v>
      </c>
      <c r="S103" s="14">
        <f t="shared" si="2"/>
        <v>5.1717073170731718</v>
      </c>
      <c r="T103" s="16">
        <f t="shared" si="3"/>
        <v>7.3050406504065055</v>
      </c>
      <c r="U103" s="18"/>
      <c r="V103" s="18"/>
      <c r="W103" s="18"/>
      <c r="X103" s="18"/>
      <c r="Y103" s="18"/>
      <c r="Z103" s="18"/>
    </row>
    <row r="104" spans="1:26" ht="45" hidden="1" customHeight="1">
      <c r="A104" s="8" t="s">
        <v>517</v>
      </c>
      <c r="B104" s="9" t="s">
        <v>518</v>
      </c>
      <c r="C104" s="9" t="s">
        <v>489</v>
      </c>
      <c r="D104" s="9" t="s">
        <v>31</v>
      </c>
      <c r="E104" s="10" t="s">
        <v>33</v>
      </c>
      <c r="F104" s="10" t="s">
        <v>33</v>
      </c>
      <c r="G104" s="10" t="s">
        <v>36</v>
      </c>
      <c r="H104" s="10" t="s">
        <v>33</v>
      </c>
      <c r="I104" s="10" t="s">
        <v>37</v>
      </c>
      <c r="J104" s="10" t="s">
        <v>36</v>
      </c>
      <c r="K104" s="12">
        <v>5.6666666666666661</v>
      </c>
      <c r="L104" s="12">
        <f t="shared" si="0"/>
        <v>2.2666666666666666</v>
      </c>
      <c r="M104" s="14">
        <v>8.3888888888888893</v>
      </c>
      <c r="N104" s="14">
        <v>8.5555555555555554</v>
      </c>
      <c r="O104" s="14">
        <v>8.4444444444444446</v>
      </c>
      <c r="P104" s="14">
        <v>8.5555555555555554</v>
      </c>
      <c r="Q104" s="14">
        <v>8.5</v>
      </c>
      <c r="R104" s="14">
        <f t="shared" si="1"/>
        <v>8.4888888888888889</v>
      </c>
      <c r="S104" s="14">
        <f t="shared" si="2"/>
        <v>5.0933333333333328</v>
      </c>
      <c r="T104" s="16">
        <f t="shared" si="3"/>
        <v>7.3599999999999994</v>
      </c>
      <c r="U104" s="18"/>
      <c r="V104" s="18"/>
      <c r="W104" s="18"/>
      <c r="X104" s="18"/>
      <c r="Y104" s="18"/>
      <c r="Z104" s="18"/>
    </row>
    <row r="105" spans="1:26" ht="45" hidden="1" customHeight="1">
      <c r="A105" s="8" t="s">
        <v>521</v>
      </c>
      <c r="B105" s="9" t="s">
        <v>522</v>
      </c>
      <c r="C105" s="9" t="s">
        <v>250</v>
      </c>
      <c r="D105" s="9" t="s">
        <v>34</v>
      </c>
      <c r="E105" s="10" t="s">
        <v>33</v>
      </c>
      <c r="F105" s="10" t="s">
        <v>33</v>
      </c>
      <c r="G105" s="10" t="s">
        <v>33</v>
      </c>
      <c r="H105" s="10" t="s">
        <v>33</v>
      </c>
      <c r="I105" s="10" t="s">
        <v>37</v>
      </c>
      <c r="J105" s="10" t="s">
        <v>37</v>
      </c>
      <c r="K105" s="12">
        <v>7</v>
      </c>
      <c r="L105" s="12">
        <f t="shared" si="0"/>
        <v>2.8000000000000003</v>
      </c>
      <c r="M105" s="14">
        <v>9.0416666666666661</v>
      </c>
      <c r="N105" s="14">
        <v>9.0972222222222214</v>
      </c>
      <c r="O105" s="14">
        <v>9.0833333333333339</v>
      </c>
      <c r="P105" s="14">
        <v>9.0277777777777786</v>
      </c>
      <c r="Q105" s="14">
        <v>9.125</v>
      </c>
      <c r="R105" s="14">
        <f t="shared" si="1"/>
        <v>9.0749999999999993</v>
      </c>
      <c r="S105" s="14">
        <f t="shared" si="2"/>
        <v>5.4449999999999994</v>
      </c>
      <c r="T105" s="16">
        <f t="shared" si="3"/>
        <v>8.2449999999999992</v>
      </c>
      <c r="U105" s="18"/>
      <c r="V105" s="18"/>
      <c r="W105" s="18"/>
      <c r="X105" s="18"/>
      <c r="Y105" s="18"/>
      <c r="Z105" s="18"/>
    </row>
    <row r="106" spans="1:26" ht="45" hidden="1" customHeight="1">
      <c r="A106" s="8" t="s">
        <v>525</v>
      </c>
      <c r="B106" s="9" t="s">
        <v>526</v>
      </c>
      <c r="C106" s="9" t="s">
        <v>250</v>
      </c>
      <c r="D106" s="9" t="s">
        <v>31</v>
      </c>
      <c r="E106" s="10" t="s">
        <v>33</v>
      </c>
      <c r="F106" s="10" t="s">
        <v>35</v>
      </c>
      <c r="G106" s="10" t="s">
        <v>33</v>
      </c>
      <c r="H106" s="10" t="s">
        <v>35</v>
      </c>
      <c r="I106" s="10" t="s">
        <v>36</v>
      </c>
      <c r="J106" s="10" t="s">
        <v>37</v>
      </c>
      <c r="K106" s="12">
        <v>7</v>
      </c>
      <c r="L106" s="12">
        <f t="shared" si="0"/>
        <v>2.8000000000000003</v>
      </c>
      <c r="M106" s="14">
        <v>8.6666666666666661</v>
      </c>
      <c r="N106" s="14">
        <v>8.6666666666666661</v>
      </c>
      <c r="O106" s="14">
        <v>8.6666666666666661</v>
      </c>
      <c r="P106" s="14">
        <v>8.6666666666666661</v>
      </c>
      <c r="Q106" s="14">
        <v>8.6666666666666661</v>
      </c>
      <c r="R106" s="14">
        <f t="shared" si="1"/>
        <v>8.6666666666666661</v>
      </c>
      <c r="S106" s="14">
        <f t="shared" si="2"/>
        <v>5.1999999999999993</v>
      </c>
      <c r="T106" s="16">
        <f t="shared" si="3"/>
        <v>8</v>
      </c>
      <c r="U106" s="18"/>
      <c r="V106" s="18"/>
      <c r="W106" s="18"/>
      <c r="X106" s="18"/>
      <c r="Y106" s="18"/>
      <c r="Z106" s="18"/>
    </row>
    <row r="107" spans="1:26" ht="45" hidden="1" customHeight="1">
      <c r="A107" s="8" t="s">
        <v>531</v>
      </c>
      <c r="B107" s="9" t="s">
        <v>532</v>
      </c>
      <c r="C107" s="9" t="s">
        <v>503</v>
      </c>
      <c r="D107" s="9" t="s">
        <v>46</v>
      </c>
      <c r="E107" s="10" t="s">
        <v>35</v>
      </c>
      <c r="F107" s="10" t="s">
        <v>35</v>
      </c>
      <c r="G107" s="10" t="s">
        <v>36</v>
      </c>
      <c r="H107" s="10" t="s">
        <v>35</v>
      </c>
      <c r="I107" s="10" t="s">
        <v>37</v>
      </c>
      <c r="J107" s="10" t="s">
        <v>37</v>
      </c>
      <c r="K107" s="12">
        <v>3.8333333333333335</v>
      </c>
      <c r="L107" s="12">
        <f t="shared" si="0"/>
        <v>1.5333333333333334</v>
      </c>
      <c r="M107" s="14">
        <v>8.9047619047619051</v>
      </c>
      <c r="N107" s="14">
        <v>8.9047619047619051</v>
      </c>
      <c r="O107" s="14">
        <v>8.9047619047619051</v>
      </c>
      <c r="P107" s="14">
        <v>8.9047619047619051</v>
      </c>
      <c r="Q107" s="14">
        <v>8.9047619047619051</v>
      </c>
      <c r="R107" s="14">
        <f t="shared" si="1"/>
        <v>8.9047619047619051</v>
      </c>
      <c r="S107" s="14">
        <f t="shared" si="2"/>
        <v>5.3428571428571425</v>
      </c>
      <c r="T107" s="16">
        <f t="shared" si="3"/>
        <v>6.8761904761904757</v>
      </c>
      <c r="U107" s="18"/>
      <c r="V107" s="18"/>
      <c r="W107" s="18"/>
      <c r="X107" s="18"/>
      <c r="Y107" s="18"/>
      <c r="Z107" s="18"/>
    </row>
    <row r="108" spans="1:26" ht="45" hidden="1" customHeight="1">
      <c r="A108" s="8" t="s">
        <v>535</v>
      </c>
      <c r="B108" s="9" t="s">
        <v>536</v>
      </c>
      <c r="C108" s="9" t="s">
        <v>503</v>
      </c>
      <c r="D108" s="9" t="s">
        <v>31</v>
      </c>
      <c r="E108" s="10" t="s">
        <v>35</v>
      </c>
      <c r="F108" s="10" t="s">
        <v>35</v>
      </c>
      <c r="G108" s="10" t="s">
        <v>36</v>
      </c>
      <c r="H108" s="10" t="s">
        <v>35</v>
      </c>
      <c r="I108" s="10" t="s">
        <v>37</v>
      </c>
      <c r="J108" s="10" t="s">
        <v>37</v>
      </c>
      <c r="K108" s="12">
        <v>3.8333333333333335</v>
      </c>
      <c r="L108" s="12">
        <f t="shared" si="0"/>
        <v>1.5333333333333334</v>
      </c>
      <c r="M108" s="14">
        <v>8.9459459459459456</v>
      </c>
      <c r="N108" s="14">
        <v>8.9729729729729737</v>
      </c>
      <c r="O108" s="14">
        <v>9.1081081081081088</v>
      </c>
      <c r="P108" s="14">
        <v>9.0810810810810807</v>
      </c>
      <c r="Q108" s="14">
        <v>9.1891891891891895</v>
      </c>
      <c r="R108" s="14">
        <f t="shared" si="1"/>
        <v>9.0594594594594611</v>
      </c>
      <c r="S108" s="14">
        <f t="shared" si="2"/>
        <v>5.4356756756756761</v>
      </c>
      <c r="T108" s="16">
        <f t="shared" si="3"/>
        <v>6.9690090090090093</v>
      </c>
      <c r="U108" s="18"/>
      <c r="V108" s="18"/>
      <c r="W108" s="18"/>
      <c r="X108" s="18"/>
      <c r="Y108" s="18"/>
      <c r="Z108" s="18"/>
    </row>
    <row r="109" spans="1:26" ht="45" hidden="1" customHeight="1">
      <c r="A109" s="8" t="s">
        <v>539</v>
      </c>
      <c r="B109" s="9" t="s">
        <v>540</v>
      </c>
      <c r="C109" s="9" t="s">
        <v>503</v>
      </c>
      <c r="D109" s="9" t="s">
        <v>46</v>
      </c>
      <c r="E109" s="10" t="s">
        <v>36</v>
      </c>
      <c r="F109" s="10" t="s">
        <v>33</v>
      </c>
      <c r="G109" s="10" t="s">
        <v>36</v>
      </c>
      <c r="H109" s="10" t="s">
        <v>33</v>
      </c>
      <c r="I109" s="10" t="s">
        <v>37</v>
      </c>
      <c r="J109" s="10" t="s">
        <v>37</v>
      </c>
      <c r="K109" s="12">
        <v>3.666666666666667</v>
      </c>
      <c r="L109" s="12">
        <f t="shared" si="0"/>
        <v>1.4666666666666668</v>
      </c>
      <c r="M109" s="14">
        <v>9.32258064516129</v>
      </c>
      <c r="N109" s="14">
        <v>9.32258064516129</v>
      </c>
      <c r="O109" s="14">
        <v>9.3548387096774199</v>
      </c>
      <c r="P109" s="14">
        <v>9.3548387096774199</v>
      </c>
      <c r="Q109" s="14">
        <v>9.3548387096774199</v>
      </c>
      <c r="R109" s="14">
        <f t="shared" si="1"/>
        <v>9.3419354838709694</v>
      </c>
      <c r="S109" s="14">
        <f t="shared" si="2"/>
        <v>5.6051612903225818</v>
      </c>
      <c r="T109" s="16">
        <f t="shared" si="3"/>
        <v>7.0718279569892486</v>
      </c>
      <c r="U109" s="18"/>
      <c r="V109" s="18"/>
      <c r="W109" s="18"/>
      <c r="X109" s="18"/>
      <c r="Y109" s="18"/>
      <c r="Z109" s="18"/>
    </row>
    <row r="110" spans="1:26" ht="45" hidden="1" customHeight="1">
      <c r="A110" s="8" t="s">
        <v>543</v>
      </c>
      <c r="B110" s="9" t="s">
        <v>544</v>
      </c>
      <c r="C110" s="9" t="s">
        <v>201</v>
      </c>
      <c r="D110" s="9" t="s">
        <v>31</v>
      </c>
      <c r="E110" s="10" t="s">
        <v>37</v>
      </c>
      <c r="F110" s="10" t="s">
        <v>37</v>
      </c>
      <c r="G110" s="10" t="s">
        <v>37</v>
      </c>
      <c r="H110" s="10" t="s">
        <v>37</v>
      </c>
      <c r="I110" s="10" t="s">
        <v>37</v>
      </c>
      <c r="J110" s="10" t="s">
        <v>37</v>
      </c>
      <c r="K110" s="12">
        <v>0</v>
      </c>
      <c r="L110" s="12">
        <f t="shared" si="0"/>
        <v>0</v>
      </c>
      <c r="M110" s="14">
        <v>8.8275862068965516</v>
      </c>
      <c r="N110" s="14">
        <v>8.9137931034482758</v>
      </c>
      <c r="O110" s="14">
        <v>8.8965517241379306</v>
      </c>
      <c r="P110" s="14">
        <v>8.9137931034482758</v>
      </c>
      <c r="Q110" s="14">
        <v>8.862068965517242</v>
      </c>
      <c r="R110" s="14">
        <f t="shared" si="1"/>
        <v>8.8827586206896534</v>
      </c>
      <c r="S110" s="14">
        <f t="shared" si="2"/>
        <v>5.3296551724137915</v>
      </c>
      <c r="T110" s="16">
        <f t="shared" si="3"/>
        <v>5.3296551724137915</v>
      </c>
      <c r="U110" s="18"/>
      <c r="V110" s="18"/>
      <c r="W110" s="18"/>
      <c r="X110" s="18"/>
      <c r="Y110" s="18"/>
      <c r="Z110" s="18"/>
    </row>
    <row r="111" spans="1:26" ht="45" hidden="1" customHeight="1">
      <c r="A111" s="8" t="s">
        <v>547</v>
      </c>
      <c r="B111" s="9" t="s">
        <v>549</v>
      </c>
      <c r="C111" s="9" t="s">
        <v>201</v>
      </c>
      <c r="D111" s="9" t="s">
        <v>46</v>
      </c>
      <c r="E111" s="10" t="s">
        <v>37</v>
      </c>
      <c r="F111" s="10" t="s">
        <v>37</v>
      </c>
      <c r="G111" s="10" t="s">
        <v>37</v>
      </c>
      <c r="H111" s="10" t="s">
        <v>36</v>
      </c>
      <c r="I111" s="10" t="s">
        <v>37</v>
      </c>
      <c r="J111" s="10" t="s">
        <v>37</v>
      </c>
      <c r="K111" s="12">
        <v>0.33333333333333331</v>
      </c>
      <c r="L111" s="12">
        <f t="shared" si="0"/>
        <v>0.13333333333333333</v>
      </c>
      <c r="M111" s="14">
        <v>8.9827586206896548</v>
      </c>
      <c r="N111" s="14">
        <v>9.0517241379310338</v>
      </c>
      <c r="O111" s="14">
        <v>9.0172413793103452</v>
      </c>
      <c r="P111" s="14">
        <v>8.9482758620689662</v>
      </c>
      <c r="Q111" s="14">
        <v>9.068965517241379</v>
      </c>
      <c r="R111" s="14">
        <f t="shared" si="1"/>
        <v>9.0137931034482754</v>
      </c>
      <c r="S111" s="14">
        <f t="shared" si="2"/>
        <v>5.4082758620689653</v>
      </c>
      <c r="T111" s="16">
        <f t="shared" si="3"/>
        <v>5.541609195402299</v>
      </c>
      <c r="U111" s="18"/>
      <c r="V111" s="18"/>
      <c r="W111" s="18"/>
      <c r="X111" s="18"/>
      <c r="Y111" s="18"/>
      <c r="Z111" s="18"/>
    </row>
    <row r="112" spans="1:26" ht="15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hidden="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hidden="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hidden="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hidden="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hidden="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hidden="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hidden="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hidden="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hidden="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hidden="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hidden="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hidden="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hidden="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hidden="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hidden="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hidden="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hidden="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hidden="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hidden="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hidden="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hidden="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hidden="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hidden="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hidden="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hidden="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hidden="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hidden="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hidden="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hidden="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hidden="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hidden="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hidden="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hidden="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hidden="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hidden="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hidden="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hidden="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hidden="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hidden="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hidden="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hidden="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hidden="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hidden="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hidden="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hidden="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hidden="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hidden="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hidden="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hidden="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hidden="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hidden="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hidden="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hidden="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hidden="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hidden="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hidden="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hidden="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hidden="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hidden="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2:Z111">
    <filterColumn colId="1">
      <filters>
        <filter val="Comité Municipal de Agua potable y Alcantarillado de Santa Cruz de Juventino Rosas"/>
        <filter val="Secretaria del H. Ayuntamiento de Santa Cruz de Juventino Rosas"/>
        <filter val="Sistema para el Desarrollo Integral de la Familia de Santa Cruz de Juventino Rosas"/>
      </filters>
    </filterColumn>
  </autoFilter>
  <mergeCells count="4">
    <mergeCell ref="A1:D1"/>
    <mergeCell ref="E1:L1"/>
    <mergeCell ref="M1:S1"/>
    <mergeCell ref="T1:T2"/>
  </mergeCells>
  <conditionalFormatting sqref="R3:R111">
    <cfRule type="cellIs" dxfId="3" priority="1" operator="lessThan">
      <formula>8</formula>
    </cfRule>
  </conditionalFormatting>
  <conditionalFormatting sqref="R3:R111">
    <cfRule type="cellIs" dxfId="2" priority="2" operator="greaterThanOrEqual">
      <formula>8</formula>
    </cfRule>
  </conditionalFormatting>
  <conditionalFormatting sqref="K3:K111">
    <cfRule type="cellIs" dxfId="1" priority="3" operator="lessThan">
      <formula>8</formula>
    </cfRule>
  </conditionalFormatting>
  <conditionalFormatting sqref="K3:K111">
    <cfRule type="cellIs" dxfId="0" priority="4" operator="greaterThanOrEqual">
      <formula>8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Estatales</vt:lpstr>
      <vt:lpstr>Municipales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ETRANSPARENCIA</cp:lastModifiedBy>
  <dcterms:modified xsi:type="dcterms:W3CDTF">2020-02-28T22:03:22Z</dcterms:modified>
</cp:coreProperties>
</file>