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TA2022\CTA PUBLICA\DIGITAL\"/>
    </mc:Choice>
  </mc:AlternateContent>
  <bookViews>
    <workbookView xWindow="0" yWindow="0" windowWidth="28800" windowHeight="1203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D135" i="62" l="1"/>
  <c r="C135" i="62"/>
  <c r="E1" i="61" l="1"/>
  <c r="H1" i="59"/>
  <c r="E3" i="61"/>
  <c r="E2" i="61"/>
  <c r="E3" i="60"/>
  <c r="C30" i="64" l="1"/>
  <c r="C7" i="64"/>
  <c r="C39" i="64" s="1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20" i="63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<sst xmlns="http://schemas.openxmlformats.org/spreadsheetml/2006/main" count="939" uniqueCount="659">
  <si>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</si>
  <si>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</si>
  <si>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</si>
  <si>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</si>
  <si>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</si>
  <si>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</si>
  <si>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</si>
  <si>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</si>
  <si>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</si>
  <si>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</si>
  <si>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</si>
  <si>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</si>
  <si>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</si>
  <si>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</si>
  <si>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</si>
  <si>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</si>
  <si>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</si>
  <si>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</si>
  <si>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</si>
  <si>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</si>
  <si>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</si>
  <si>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</si>
  <si>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</si>
  <si>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</si>
  <si>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</si>
  <si>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</si>
  <si>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</si>
  <si>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</si>
  <si>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</si>
  <si>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</si>
  <si>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</si>
  <si>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</si>
  <si>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</si>
  <si>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</si>
  <si>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</si>
  <si>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</si>
  <si>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</si>
  <si>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</si>
  <si>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</si>
  <si>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</si>
  <si>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</si>
  <si>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</si>
  <si>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</si>
  <si>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</si>
  <si>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</si>
  <si>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</si>
  <si>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</si>
  <si>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</si>
  <si>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</si>
  <si>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</si>
  <si>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</si>
  <si>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</si>
  <si>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</si>
  <si>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</si>
  <si>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</si>
  <si>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</si>
  <si>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</si>
  <si>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</si>
  <si>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</si>
  <si>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</si>
  <si>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</si>
  <si>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</si>
  <si>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</si>
  <si>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</si>
  <si>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</si>
  <si>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</si>
  <si>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</si>
  <si>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</si>
  <si>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</si>
  <si>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</si>
  <si>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</si>
  <si>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</si>
  <si>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</si>
  <si>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</si>
  <si>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</si>
  <si>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</si>
  <si>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</si>
  <si>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</si>
  <si>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</si>
  <si>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</si>
  <si>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</si>
  <si>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</si>
  <si>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</si>
  <si>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</si>
  <si>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</si>
  <si>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</si>
  <si>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</si>
  <si>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</si>
  <si>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</si>
  <si>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</si>
  <si>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</si>
  <si>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</si>
  <si>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</si>
  <si>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</si>
  <si>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</si>
  <si>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</si>
  <si>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</si>
  <si>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</si>
  <si>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</si>
  <si>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</si>
  <si>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</si>
  <si>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</si>
  <si>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</si>
  <si>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</si>
  <si>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</si>
  <si>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</si>
  <si>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</si>
  <si>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</si>
  <si>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</si>
  <si>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</si>
  <si>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</si>
  <si>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</si>
  <si>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</si>
  <si>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</si>
  <si>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</si>
  <si>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</si>
  <si>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</si>
  <si>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</si>
  <si>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</si>
  <si>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</si>
  <si>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</si>
  <si>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</si>
  <si>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</si>
  <si>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</si>
  <si>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</si>
  <si>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</si>
  <si>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</si>
  <si>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</si>
  <si>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</si>
  <si>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</si>
  <si>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</si>
  <si>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</si>
  <si>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</si>
  <si>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</si>
  <si>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</si>
  <si>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</si>
  <si>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</si>
  <si>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</si>
  <si>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</si>
  <si>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</si>
  <si>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</si>
  <si>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</si>
  <si>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</si>
  <si>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</si>
  <si>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</si>
  <si>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</si>
  <si>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</si>
  <si>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</si>
  <si>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</si>
  <si>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</si>
  <si>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</si>
  <si>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</si>
  <si>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</si>
  <si>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</si>
  <si>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</si>
  <si>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</si>
  <si>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</si>
  <si>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</si>
  <si>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</si>
  <si>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</si>
  <si>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</si>
  <si>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</si>
  <si>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</si>
  <si>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</si>
  <si>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</si>
  <si>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</si>
  <si>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</si>
  <si>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</si>
  <si>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</si>
  <si>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</si>
  <si>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</si>
  <si>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</si>
  <si>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</si>
  <si>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</si>
  <si>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</si>
  <si>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</si>
  <si>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</si>
  <si>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</si>
  <si>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</si>
  <si>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</si>
  <si>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</si>
  <si>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</si>
  <si>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</si>
  <si>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</si>
  <si>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</si>
  <si>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</si>
  <si>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</si>
  <si>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</si>
  <si>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</si>
  <si>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</si>
  <si>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</si>
  <si>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</si>
  <si>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</si>
  <si>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</si>
  <si>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</si>
  <si>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</si>
  <si>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</si>
  <si>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</si>
  <si>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</si>
  <si>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</si>
  <si>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</si>
  <si>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</si>
  <si>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</si>
  <si>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</si>
  <si>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</si>
  <si>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</si>
  <si>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</si>
  <si>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</si>
  <si>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</si>
  <si>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</si>
  <si>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</si>
  <si>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</si>
  <si>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</si>
  <si>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</si>
  <si>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</si>
  <si>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</si>
  <si>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</si>
  <si>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</si>
  <si>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</si>
  <si>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</si>
  <si>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</si>
  <si>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</si>
  <si>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</si>
  <si>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</si>
  <si>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</si>
  <si>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</si>
  <si>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</si>
  <si>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</si>
  <si>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</si>
  <si>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</si>
  <si>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</si>
  <si>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</si>
  <si>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</si>
  <si>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</si>
  <si>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</si>
  <si>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</si>
  <si>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</si>
  <si>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</si>
  <si>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</si>
  <si>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</si>
  <si>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</si>
  <si>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</si>
  <si>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</si>
  <si>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</si>
  <si>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</si>
  <si>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</si>
  <si>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</si>
  <si>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</si>
  <si>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</si>
  <si>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</si>
  <si>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</si>
  <si>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</si>
  <si>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</si>
  <si>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</si>
  <si>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</si>
  <si>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</si>
  <si>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</si>
  <si>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</si>
  <si>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</si>
  <si>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</si>
  <si>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</si>
  <si>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</si>
  <si>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</si>
  <si>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</si>
  <si>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</si>
  <si>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</si>
  <si>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</si>
  <si>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</si>
  <si>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</si>
  <si>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</si>
  <si>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</si>
  <si>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</si>
  <si>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</si>
  <si>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</si>
  <si>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</si>
  <si>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</si>
  <si>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</si>
  <si>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</si>
  <si>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</si>
  <si>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</si>
  <si>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</si>
  <si>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</si>
  <si>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</si>
  <si>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</si>
  <si>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</si>
  <si>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</si>
  <si>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</si>
  <si>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</si>
  <si>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</si>
  <si>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</si>
  <si>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</si>
  <si>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</si>
  <si>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</si>
  <si>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</si>
  <si>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</si>
  <si>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</si>
  <si>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</si>
  <si>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</si>
  <si>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</si>
  <si>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</si>
  <si>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</si>
  <si>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</si>
  <si>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</si>
  <si>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</si>
  <si>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</si>
  <si>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</si>
  <si>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</si>
  <si>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</si>
  <si>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</si>
  <si>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</si>
  <si>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</si>
  <si>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</si>
  <si>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</si>
  <si>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</si>
  <si>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</si>
  <si>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</si>
  <si>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</si>
  <si>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</si>
  <si>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</si>
  <si>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</si>
  <si>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</si>
  <si>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</si>
  <si>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</si>
  <si>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</si>
  <si>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</si>
  <si>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</si>
  <si>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</si>
  <si>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</si>
  <si>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</si>
  <si>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</si>
  <si>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</si>
  <si>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</si>
  <si>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</si>
  <si>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</si>
  <si>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</si>
  <si>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</si>
  <si>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</si>
  <si>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</si>
  <si>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</si>
  <si>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</si>
  <si>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</si>
  <si>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</si>
  <si>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</si>
  <si>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</si>
  <si>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</si>
  <si>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</si>
  <si>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</si>
  <si>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</si>
  <si>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</si>
  <si>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</si>
  <si>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</si>
  <si>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</si>
  <si>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</si>
  <si>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</si>
  <si>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</si>
  <si>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</si>
  <si>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</si>
  <si>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</si>
  <si>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</si>
  <si>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</si>
  <si>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</si>
  <si>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</si>
  <si>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</si>
  <si>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</si>
  <si>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</si>
  <si>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</si>
  <si>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</si>
  <si>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</si>
  <si>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</si>
  <si>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</si>
  <si>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</si>
  <si>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</si>
  <si>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</si>
  <si>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</si>
  <si>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</si>
  <si>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</si>
  <si>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</si>
  <si>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</si>
  <si>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</si>
  <si>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</si>
  <si>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</si>
  <si>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</si>
  <si>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</si>
  <si>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</si>
  <si>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</si>
  <si>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</si>
  <si>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</si>
  <si>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</si>
  <si>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</si>
  <si>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</si>
  <si>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</si>
  <si>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</si>
  <si>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</si>
  <si>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</si>
  <si>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</si>
  <si>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</si>
  <si>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</si>
  <si>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</si>
  <si>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</si>
  <si>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</si>
  <si>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</si>
  <si>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</si>
  <si>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</si>
  <si>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</si>
  <si>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</si>
  <si>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</si>
  <si>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</si>
  <si>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</si>
  <si>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</si>
  <si>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</si>
  <si>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</si>
  <si>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</si>
  <si>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</si>
  <si>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</si>
  <si>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</si>
  <si>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</si>
  <si>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</si>
  <si>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</si>
  <si>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</si>
  <si>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</si>
  <si>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</si>
  <si>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</si>
  <si>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</si>
  <si>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</si>
  <si>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</si>
  <si>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</si>
  <si>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</si>
  <si>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</si>
  <si>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</si>
  <si>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</si>
  <si>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</si>
  <si>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</si>
  <si>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</si>
  <si>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</si>
  <si>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</si>
  <si>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</si>
  <si>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</si>
  <si>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</si>
  <si>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</si>
  <si>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</si>
  <si>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</si>
  <si>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</si>
  <si>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</si>
  <si>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</si>
  <si>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</si>
  <si>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</si>
  <si>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</si>
  <si>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</si>
  <si>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</si>
  <si>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</si>
  <si>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</si>
  <si>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</si>
  <si>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</si>
  <si>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</si>
  <si>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</si>
  <si>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</si>
  <si>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</si>
  <si>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</si>
  <si>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</si>
  <si>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</si>
  <si>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</si>
  <si>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</si>
  <si>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</si>
  <si>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</si>
  <si>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</si>
  <si>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</si>
  <si>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</si>
  <si>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</si>
  <si>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</si>
  <si>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</si>
  <si>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</si>
  <si>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</si>
  <si>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</si>
  <si>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</si>
  <si>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</si>
  <si>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</si>
  <si>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</si>
  <si>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</si>
  <si>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</si>
  <si>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</si>
  <si>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</si>
  <si>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</si>
  <si>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</si>
  <si>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</si>
  <si>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</si>
  <si>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</si>
  <si>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</si>
  <si>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</si>
  <si>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</si>
  <si>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</si>
  <si>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</si>
  <si>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</si>
  <si>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</si>
  <si>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</si>
  <si>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</si>
  <si>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</si>
  <si>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</si>
  <si>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</si>
  <si>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</si>
  <si>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</si>
  <si>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</si>
  <si>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</si>
  <si>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</si>
  <si>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</si>
  <si>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</si>
  <si>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</si>
  <si>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</si>
  <si>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</si>
  <si>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</si>
  <si>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</si>
  <si>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</si>
  <si>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</si>
  <si>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</si>
  <si>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</si>
  <si>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</si>
  <si>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</si>
  <si>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</si>
  <si>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</si>
  <si>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</si>
  <si>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</si>
  <si>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</si>
  <si>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</si>
  <si>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</si>
  <si>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</si>
  <si>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</si>
  <si>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</si>
  <si>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</si>
  <si>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</si>
  <si>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</si>
  <si>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</si>
  <si>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</si>
  <si>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</si>
  <si>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</si>
  <si>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</si>
  <si>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</si>
  <si>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</si>
  <si>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</si>
  <si>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</si>
  <si>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</si>
  <si>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</si>
  <si>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</si>
  <si>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</si>
  <si>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</si>
  <si>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</si>
  <si>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</si>
  <si>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</si>
  <si>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</si>
  <si>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</si>
  <si>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</si>
  <si>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</si>
  <si>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</si>
  <si>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</si>
  <si>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</si>
  <si>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</si>
  <si>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</si>
  <si>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</si>
  <si>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</si>
  <si>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</si>
  <si>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</si>
  <si>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</si>
  <si>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</si>
  <si>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</si>
  <si>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</si>
  <si>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</si>
  <si>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</si>
  <si>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</si>
  <si>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</si>
  <si>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</si>
  <si>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</si>
  <si>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</si>
  <si>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</si>
  <si>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</si>
  <si>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</si>
  <si>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</si>
  <si>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</si>
  <si>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</si>
  <si>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</si>
  <si>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</si>
  <si>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</si>
  <si>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</si>
  <si>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</si>
  <si>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</si>
  <si>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</si>
  <si>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</si>
  <si>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</si>
  <si>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</si>
  <si>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</si>
  <si>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</si>
  <si>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</si>
  <si>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</si>
  <si>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</si>
  <si>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</si>
  <si>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</si>
  <si>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</si>
  <si>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</si>
  <si>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</si>
  <si>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</si>
  <si>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</si>
  <si>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</si>
  <si>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</si>
  <si>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</si>
  <si>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</si>
  <si>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</si>
  <si>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</si>
  <si>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</si>
  <si>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</si>
  <si>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</si>
  <si>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</si>
  <si>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</si>
  <si>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</si>
  <si>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</si>
  <si>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</si>
  <si>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</si>
  <si>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</si>
  <si>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</si>
  <si>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</si>
  <si>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</si>
  <si>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</si>
  <si>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</si>
  <si>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</si>
  <si>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</si>
  <si>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</si>
  <si>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</si>
  <si>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</si>
  <si>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</si>
  <si>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</si>
  <si>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</si>
  <si>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</si>
  <si>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</si>
  <si>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</si>
  <si>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</si>
  <si>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</si>
  <si>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</si>
  <si>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</si>
  <si>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</si>
  <si>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</si>
  <si>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</si>
  <si>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</si>
  <si>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</si>
  <si>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</si>
  <si>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</si>
  <si>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</si>
  <si>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</si>
  <si>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</si>
  <si>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</si>
  <si>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</si>
  <si>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</si>
  <si>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</si>
  <si>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</si>
  <si>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</si>
  <si>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</si>
  <si>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</si>
  <si>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</si>
  <si>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</si>
  <si>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</si>
  <si>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</si>
  <si>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MUNICIPIO DE SANTA CRUZ DE JUVENTINO ROSAS GTO</t>
  </si>
  <si>
    <t>Correspondiente del 01 DE ENERO al 31 DE DICIEMBRE DEL 2022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</si>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</sst>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3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0" fontId="13" fillId="0" borderId="0" xfId="8" applyFont="1"/>
    <xf numFmtId="4" fontId="13" fillId="0" borderId="0" xfId="8" applyNumberFormat="1" applyFont="1"/>
    <xf numFmtId="0" fontId="0" fillId="0" borderId="0" xfId="0"/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0" fontId="13" fillId="0" borderId="0" xfId="8" applyFont="1"/>
    <xf numFmtId="4" fontId="3" fillId="0" borderId="0" xfId="12" applyNumberFormat="1" applyFont="1"/>
    <xf numFmtId="0" fontId="3" fillId="0" borderId="0" xfId="12" applyFont="1"/>
    <xf numFmtId="0" fontId="13" fillId="0" borderId="0" xfId="8" applyFont="1"/>
    <xf numFmtId="0" fontId="3" fillId="0" borderId="0" xfId="12" applyFont="1" applyFill="1"/>
    <xf numFmtId="0" fontId="3" fillId="0" borderId="0" xfId="12" applyFont="1" applyFill="1" applyAlignment="1">
      <alignment horizontal="center"/>
    </xf>
    <xf numFmtId="0" fontId="3" fillId="0" borderId="0" xfId="12" applyFont="1"/>
    <xf numFmtId="0" fontId="3" fillId="0" borderId="0" xfId="12" applyFont="1" applyFill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4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Alignment="1">
      <alignment horizontal="center" wrapText="1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</sheetPr>
  <dimension ref="A1:E43"/>
  <sheetViews>
    <sheetView showGridLines="0" zoomScaleNormal="100" zoomScaleSheetLayoutView="100" workbookViewId="0">
      <pane ySplit="5" topLeftCell="A15" activePane="bottomLeft" state="frozen"/>
      <selection activeCell="A14" sqref="A14:B14"/>
      <selection pane="bottomLeft" activeCell="A3" sqref="A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6" t="s">
        <v>656</v>
      </c>
      <c r="B1" s="147"/>
      <c r="C1" s="148" t="s">
        <v>0</v>
      </c>
      <c r="D1" s="149">
        <v>2022</v>
      </c>
    </row>
    <row r="2" spans="1:4" x14ac:dyDescent="0.2">
      <c r="A2" s="150" t="s">
        <v>1</v>
      </c>
      <c r="B2" s="142"/>
      <c r="C2" s="151" t="s">
        <v>2</v>
      </c>
      <c r="D2" s="152" t="s">
        <v>658</v>
      </c>
    </row>
    <row r="3" spans="1:4" x14ac:dyDescent="0.2">
      <c r="A3" s="150" t="s">
        <v>657</v>
      </c>
      <c r="B3" s="142"/>
      <c r="C3" s="151" t="s">
        <v>3</v>
      </c>
      <c r="D3" s="153">
        <v>4</v>
      </c>
    </row>
    <row r="4" spans="1:4" x14ac:dyDescent="0.2">
      <c r="A4" s="154" t="s">
        <v>4</v>
      </c>
      <c r="B4" s="143"/>
      <c r="C4" s="143"/>
      <c r="D4" s="155"/>
    </row>
    <row r="5" spans="1:4" ht="15" customHeight="1" x14ac:dyDescent="0.2">
      <c r="A5" s="144" t="s">
        <v>5</v>
      </c>
      <c r="B5" s="145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55</v>
      </c>
      <c r="B35" s="61" t="s">
        <v>56</v>
      </c>
    </row>
    <row r="36" spans="1:5" x14ac:dyDescent="0.2">
      <c r="A36" s="60" t="s">
        <v>57</v>
      </c>
      <c r="B36" s="61" t="s">
        <v>58</v>
      </c>
    </row>
    <row r="37" spans="1:5" x14ac:dyDescent="0.2">
      <c r="A37" s="17"/>
      <c r="B37" s="20"/>
    </row>
    <row r="38" spans="1:5" x14ac:dyDescent="0.2">
      <c r="A38" s="17"/>
      <c r="B38" s="18" t="s">
        <v>59</v>
      </c>
    </row>
    <row r="39" spans="1:5" x14ac:dyDescent="0.2">
      <c r="A39" s="17" t="s">
        <v>60</v>
      </c>
      <c r="B39" s="61" t="s">
        <v>61</v>
      </c>
    </row>
    <row r="40" spans="1:5" x14ac:dyDescent="0.2">
      <c r="A40" s="17"/>
      <c r="B40" s="61" t="s">
        <v>62</v>
      </c>
    </row>
    <row r="41" spans="1:5" ht="12" thickBot="1" x14ac:dyDescent="0.25">
      <c r="A41" s="21"/>
      <c r="B41" s="22"/>
    </row>
    <row r="43" spans="1:5" ht="32.25" customHeight="1" x14ac:dyDescent="0.2">
      <c r="A43" s="211" t="s">
        <v>63</v>
      </c>
      <c r="B43" s="211"/>
      <c r="C43" s="137"/>
      <c r="D43" s="137"/>
      <c r="E43" s="137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7" sqref="C17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216" t="str">
        <f>ESF!A1</f>
        <v>MUNICIPIO DE SANTA CRUZ DE JUVENTINO ROSAS GTO</v>
      </c>
      <c r="B1" s="217"/>
      <c r="C1" s="218"/>
    </row>
    <row r="2" spans="1:3" s="54" customFormat="1" ht="18" customHeight="1" x14ac:dyDescent="0.25">
      <c r="A2" s="219" t="s">
        <v>522</v>
      </c>
      <c r="B2" s="220"/>
      <c r="C2" s="221"/>
    </row>
    <row r="3" spans="1:3" s="54" customFormat="1" ht="18" customHeight="1" x14ac:dyDescent="0.25">
      <c r="A3" s="219" t="str">
        <f>ESF!A3</f>
        <v>Correspondiente del 01 DE ENERO al 31 DE DICIEMBRE DEL 2022</v>
      </c>
      <c r="B3" s="220"/>
      <c r="C3" s="221"/>
    </row>
    <row r="4" spans="1:3" s="56" customFormat="1" x14ac:dyDescent="0.2">
      <c r="A4" s="222" t="s">
        <v>523</v>
      </c>
      <c r="B4" s="223"/>
      <c r="C4" s="224"/>
    </row>
    <row r="5" spans="1:3" x14ac:dyDescent="0.2">
      <c r="A5" s="70" t="s">
        <v>524</v>
      </c>
      <c r="B5" s="70"/>
      <c r="C5" s="203">
        <v>357011520.04000002</v>
      </c>
    </row>
    <row r="6" spans="1:3" x14ac:dyDescent="0.2">
      <c r="A6" s="72"/>
      <c r="B6" s="73"/>
      <c r="C6" s="74"/>
    </row>
    <row r="7" spans="1:3" x14ac:dyDescent="0.2">
      <c r="A7" s="83" t="s">
        <v>525</v>
      </c>
      <c r="B7" s="83"/>
      <c r="C7" s="75">
        <f>SUM(C8:C13)</f>
        <v>0</v>
      </c>
    </row>
    <row r="8" spans="1:3" x14ac:dyDescent="0.2">
      <c r="A8" s="91" t="s">
        <v>526</v>
      </c>
      <c r="B8" s="90" t="s">
        <v>312</v>
      </c>
      <c r="C8" s="76">
        <v>0</v>
      </c>
    </row>
    <row r="9" spans="1:3" x14ac:dyDescent="0.2">
      <c r="A9" s="77" t="s">
        <v>527</v>
      </c>
      <c r="B9" s="78" t="s">
        <v>528</v>
      </c>
      <c r="C9" s="76">
        <v>0</v>
      </c>
    </row>
    <row r="10" spans="1:3" x14ac:dyDescent="0.2">
      <c r="A10" s="77" t="s">
        <v>529</v>
      </c>
      <c r="B10" s="78" t="s">
        <v>321</v>
      </c>
      <c r="C10" s="76">
        <v>0</v>
      </c>
    </row>
    <row r="11" spans="1:3" x14ac:dyDescent="0.2">
      <c r="A11" s="77" t="s">
        <v>530</v>
      </c>
      <c r="B11" s="78" t="s">
        <v>322</v>
      </c>
      <c r="C11" s="76">
        <v>0</v>
      </c>
    </row>
    <row r="12" spans="1:3" x14ac:dyDescent="0.2">
      <c r="A12" s="77" t="s">
        <v>531</v>
      </c>
      <c r="B12" s="78" t="s">
        <v>323</v>
      </c>
      <c r="C12" s="76">
        <v>0</v>
      </c>
    </row>
    <row r="13" spans="1:3" x14ac:dyDescent="0.2">
      <c r="A13" s="79" t="s">
        <v>532</v>
      </c>
      <c r="B13" s="80" t="s">
        <v>533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534</v>
      </c>
      <c r="B15" s="73"/>
      <c r="C15" s="75">
        <f>SUM(C16:C18)</f>
        <v>19509877.920000002</v>
      </c>
    </row>
    <row r="16" spans="1:3" x14ac:dyDescent="0.2">
      <c r="A16" s="84">
        <v>3.1</v>
      </c>
      <c r="B16" s="78" t="s">
        <v>535</v>
      </c>
      <c r="C16" s="76">
        <v>0</v>
      </c>
    </row>
    <row r="17" spans="1:3" x14ac:dyDescent="0.2">
      <c r="A17" s="85">
        <v>3.2</v>
      </c>
      <c r="B17" s="78" t="s">
        <v>536</v>
      </c>
      <c r="C17" s="76">
        <v>19509877.920000002</v>
      </c>
    </row>
    <row r="18" spans="1:3" x14ac:dyDescent="0.2">
      <c r="A18" s="85">
        <v>3.3</v>
      </c>
      <c r="B18" s="80" t="s">
        <v>537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538</v>
      </c>
      <c r="B20" s="89"/>
      <c r="C20" s="71">
        <f>C5+C7-C15</f>
        <v>337501642.12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topLeftCell="A13" workbookViewId="0">
      <selection activeCell="B44" sqref="B44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225" t="str">
        <f>ESF!A1</f>
        <v>MUNICIPIO DE SANTA CRUZ DE JUVENTINO ROSAS GTO</v>
      </c>
      <c r="B1" s="226"/>
      <c r="C1" s="227"/>
    </row>
    <row r="2" spans="1:3" s="57" customFormat="1" ht="18.95" customHeight="1" x14ac:dyDescent="0.25">
      <c r="A2" s="228" t="s">
        <v>539</v>
      </c>
      <c r="B2" s="229"/>
      <c r="C2" s="230"/>
    </row>
    <row r="3" spans="1:3" s="57" customFormat="1" ht="18.95" customHeight="1" x14ac:dyDescent="0.25">
      <c r="A3" s="228" t="str">
        <f>ESF!A3</f>
        <v>Correspondiente del 01 DE ENERO al 31 DE DICIEMBRE DEL 2022</v>
      </c>
      <c r="B3" s="229"/>
      <c r="C3" s="230"/>
    </row>
    <row r="4" spans="1:3" x14ac:dyDescent="0.2">
      <c r="A4" s="222" t="s">
        <v>523</v>
      </c>
      <c r="B4" s="223"/>
      <c r="C4" s="224"/>
    </row>
    <row r="5" spans="1:3" x14ac:dyDescent="0.2">
      <c r="A5" s="99" t="s">
        <v>540</v>
      </c>
      <c r="B5" s="70"/>
      <c r="C5" s="204">
        <v>319353445.38999999</v>
      </c>
    </row>
    <row r="6" spans="1:3" x14ac:dyDescent="0.2">
      <c r="A6" s="93"/>
      <c r="B6" s="73"/>
      <c r="C6" s="94"/>
    </row>
    <row r="7" spans="1:3" x14ac:dyDescent="0.2">
      <c r="A7" s="83" t="s">
        <v>541</v>
      </c>
      <c r="B7" s="95"/>
      <c r="C7" s="75">
        <f>SUM(C8:C28)</f>
        <v>114897609.14000002</v>
      </c>
    </row>
    <row r="8" spans="1:3" x14ac:dyDescent="0.2">
      <c r="A8" s="100">
        <v>2.1</v>
      </c>
      <c r="B8" s="101" t="s">
        <v>343</v>
      </c>
      <c r="C8" s="102">
        <v>0</v>
      </c>
    </row>
    <row r="9" spans="1:3" x14ac:dyDescent="0.2">
      <c r="A9" s="100">
        <v>2.2000000000000002</v>
      </c>
      <c r="B9" s="101" t="s">
        <v>340</v>
      </c>
      <c r="C9" s="102">
        <v>0</v>
      </c>
    </row>
    <row r="10" spans="1:3" x14ac:dyDescent="0.2">
      <c r="A10" s="109">
        <v>2.2999999999999998</v>
      </c>
      <c r="B10" s="92" t="s">
        <v>129</v>
      </c>
      <c r="C10" s="205">
        <v>751294.72</v>
      </c>
    </row>
    <row r="11" spans="1:3" x14ac:dyDescent="0.2">
      <c r="A11" s="109">
        <v>2.4</v>
      </c>
      <c r="B11" s="92" t="s">
        <v>130</v>
      </c>
      <c r="C11" s="205">
        <v>134179.1</v>
      </c>
    </row>
    <row r="12" spans="1:3" x14ac:dyDescent="0.2">
      <c r="A12" s="109">
        <v>2.5</v>
      </c>
      <c r="B12" s="92" t="s">
        <v>131</v>
      </c>
      <c r="C12" s="102">
        <v>0</v>
      </c>
    </row>
    <row r="13" spans="1:3" x14ac:dyDescent="0.2">
      <c r="A13" s="109">
        <v>2.6</v>
      </c>
      <c r="B13" s="92" t="s">
        <v>132</v>
      </c>
      <c r="C13" s="206">
        <v>5630327</v>
      </c>
    </row>
    <row r="14" spans="1:3" x14ac:dyDescent="0.2">
      <c r="A14" s="109">
        <v>2.7</v>
      </c>
      <c r="B14" s="92" t="s">
        <v>133</v>
      </c>
      <c r="C14" s="102">
        <v>0</v>
      </c>
    </row>
    <row r="15" spans="1:3" x14ac:dyDescent="0.2">
      <c r="A15" s="109">
        <v>2.8</v>
      </c>
      <c r="B15" s="92" t="s">
        <v>134</v>
      </c>
      <c r="C15" s="207">
        <v>5607287.0499999998</v>
      </c>
    </row>
    <row r="16" spans="1:3" x14ac:dyDescent="0.2">
      <c r="A16" s="109">
        <v>2.9</v>
      </c>
      <c r="B16" s="92" t="s">
        <v>136</v>
      </c>
      <c r="C16" s="102">
        <v>0</v>
      </c>
    </row>
    <row r="17" spans="1:3" x14ac:dyDescent="0.2">
      <c r="A17" s="109" t="s">
        <v>542</v>
      </c>
      <c r="B17" s="92" t="s">
        <v>543</v>
      </c>
      <c r="C17" s="102">
        <v>0</v>
      </c>
    </row>
    <row r="18" spans="1:3" x14ac:dyDescent="0.2">
      <c r="A18" s="109" t="s">
        <v>544</v>
      </c>
      <c r="B18" s="92" t="s">
        <v>140</v>
      </c>
      <c r="C18" s="208">
        <v>264155.59999999998</v>
      </c>
    </row>
    <row r="19" spans="1:3" x14ac:dyDescent="0.2">
      <c r="A19" s="109" t="s">
        <v>545</v>
      </c>
      <c r="B19" s="92" t="s">
        <v>546</v>
      </c>
      <c r="C19" s="208">
        <v>86253662.040000007</v>
      </c>
    </row>
    <row r="20" spans="1:3" x14ac:dyDescent="0.2">
      <c r="A20" s="109" t="s">
        <v>547</v>
      </c>
      <c r="B20" s="92" t="s">
        <v>548</v>
      </c>
      <c r="C20" s="208">
        <v>4226146.17</v>
      </c>
    </row>
    <row r="21" spans="1:3" x14ac:dyDescent="0.2">
      <c r="A21" s="109" t="s">
        <v>549</v>
      </c>
      <c r="B21" s="92" t="s">
        <v>550</v>
      </c>
      <c r="C21" s="102">
        <v>0</v>
      </c>
    </row>
    <row r="22" spans="1:3" x14ac:dyDescent="0.2">
      <c r="A22" s="109" t="s">
        <v>551</v>
      </c>
      <c r="B22" s="92" t="s">
        <v>552</v>
      </c>
      <c r="C22" s="102">
        <v>0</v>
      </c>
    </row>
    <row r="23" spans="1:3" x14ac:dyDescent="0.2">
      <c r="A23" s="109" t="s">
        <v>553</v>
      </c>
      <c r="B23" s="92" t="s">
        <v>554</v>
      </c>
      <c r="C23" s="102">
        <v>0</v>
      </c>
    </row>
    <row r="24" spans="1:3" x14ac:dyDescent="0.2">
      <c r="A24" s="109" t="s">
        <v>555</v>
      </c>
      <c r="B24" s="92" t="s">
        <v>556</v>
      </c>
      <c r="C24" s="102">
        <v>0</v>
      </c>
    </row>
    <row r="25" spans="1:3" x14ac:dyDescent="0.2">
      <c r="A25" s="109" t="s">
        <v>557</v>
      </c>
      <c r="B25" s="92" t="s">
        <v>558</v>
      </c>
      <c r="C25" s="102">
        <v>0</v>
      </c>
    </row>
    <row r="26" spans="1:3" x14ac:dyDescent="0.2">
      <c r="A26" s="109" t="s">
        <v>559</v>
      </c>
      <c r="B26" s="92" t="s">
        <v>560</v>
      </c>
      <c r="C26" s="102">
        <v>12030557.460000001</v>
      </c>
    </row>
    <row r="27" spans="1:3" x14ac:dyDescent="0.2">
      <c r="A27" s="109" t="s">
        <v>561</v>
      </c>
      <c r="B27" s="92" t="s">
        <v>562</v>
      </c>
      <c r="C27" s="102">
        <v>0</v>
      </c>
    </row>
    <row r="28" spans="1:3" x14ac:dyDescent="0.2">
      <c r="A28" s="109" t="s">
        <v>563</v>
      </c>
      <c r="B28" s="101" t="s">
        <v>564</v>
      </c>
      <c r="C28" s="102">
        <v>0</v>
      </c>
    </row>
    <row r="29" spans="1:3" x14ac:dyDescent="0.2">
      <c r="A29" s="110"/>
      <c r="B29" s="103"/>
      <c r="C29" s="104"/>
    </row>
    <row r="30" spans="1:3" x14ac:dyDescent="0.2">
      <c r="A30" s="105" t="s">
        <v>565</v>
      </c>
      <c r="B30" s="106"/>
      <c r="C30" s="107">
        <f>SUM(C31:C37)</f>
        <v>14552182.779999999</v>
      </c>
    </row>
    <row r="31" spans="1:3" x14ac:dyDescent="0.2">
      <c r="A31" s="109" t="s">
        <v>566</v>
      </c>
      <c r="B31" s="92" t="s">
        <v>413</v>
      </c>
      <c r="C31" s="209">
        <v>10383904.779999999</v>
      </c>
    </row>
    <row r="32" spans="1:3" x14ac:dyDescent="0.2">
      <c r="A32" s="109" t="s">
        <v>567</v>
      </c>
      <c r="B32" s="92" t="s">
        <v>422</v>
      </c>
      <c r="C32" s="102">
        <v>0</v>
      </c>
    </row>
    <row r="33" spans="1:3" x14ac:dyDescent="0.2">
      <c r="A33" s="109" t="s">
        <v>568</v>
      </c>
      <c r="B33" s="92" t="s">
        <v>425</v>
      </c>
      <c r="C33" s="102">
        <v>0</v>
      </c>
    </row>
    <row r="34" spans="1:3" x14ac:dyDescent="0.2">
      <c r="A34" s="109" t="s">
        <v>569</v>
      </c>
      <c r="B34" s="92" t="s">
        <v>570</v>
      </c>
      <c r="C34" s="102">
        <v>0</v>
      </c>
    </row>
    <row r="35" spans="1:3" x14ac:dyDescent="0.2">
      <c r="A35" s="109" t="s">
        <v>571</v>
      </c>
      <c r="B35" s="92" t="s">
        <v>572</v>
      </c>
      <c r="C35" s="102">
        <v>0</v>
      </c>
    </row>
    <row r="36" spans="1:3" x14ac:dyDescent="0.2">
      <c r="A36" s="109" t="s">
        <v>573</v>
      </c>
      <c r="B36" s="92" t="s">
        <v>433</v>
      </c>
      <c r="C36" s="102">
        <v>0</v>
      </c>
    </row>
    <row r="37" spans="1:3" x14ac:dyDescent="0.2">
      <c r="A37" s="109" t="s">
        <v>574</v>
      </c>
      <c r="B37" s="101" t="s">
        <v>575</v>
      </c>
      <c r="C37" s="108">
        <v>4168278</v>
      </c>
    </row>
    <row r="38" spans="1:3" x14ac:dyDescent="0.2">
      <c r="A38" s="93"/>
      <c r="B38" s="96"/>
      <c r="C38" s="97"/>
    </row>
    <row r="39" spans="1:3" x14ac:dyDescent="0.2">
      <c r="A39" s="98" t="s">
        <v>576</v>
      </c>
      <c r="B39" s="70"/>
      <c r="C39" s="71">
        <f>C5-C7+C30</f>
        <v>219008019.02999997</v>
      </c>
    </row>
    <row r="41" spans="1:3" ht="25.5" customHeight="1" x14ac:dyDescent="0.2">
      <c r="A41" s="231" t="s">
        <v>63</v>
      </c>
      <c r="B41" s="231"/>
      <c r="C41" s="231"/>
    </row>
  </sheetData>
  <mergeCells count="5">
    <mergeCell ref="A1:C1"/>
    <mergeCell ref="A2:C2"/>
    <mergeCell ref="A3:C3"/>
    <mergeCell ref="A4:C4"/>
    <mergeCell ref="A41:C41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activeCell="J24" sqref="J24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215" t="str">
        <f>'Notas a los Edos Financieros'!A1</f>
        <v>MUNICIPIO DE SANTA CRUZ DE JUVENTINO ROSAS GTO</v>
      </c>
      <c r="B1" s="232"/>
      <c r="C1" s="232"/>
      <c r="D1" s="232"/>
      <c r="E1" s="232"/>
      <c r="F1" s="232"/>
      <c r="G1" s="45" t="s">
        <v>0</v>
      </c>
      <c r="H1" s="46">
        <f>'Notas a los Edos Financieros'!D1</f>
        <v>2022</v>
      </c>
    </row>
    <row r="2" spans="1:10" ht="18.95" customHeight="1" x14ac:dyDescent="0.2">
      <c r="A2" s="215" t="s">
        <v>577</v>
      </c>
      <c r="B2" s="232"/>
      <c r="C2" s="232"/>
      <c r="D2" s="232"/>
      <c r="E2" s="232"/>
      <c r="F2" s="232"/>
      <c r="G2" s="45" t="s">
        <v>2</v>
      </c>
      <c r="H2" s="46" t="str">
        <f>'Notas a los Edos Financieros'!D2</f>
        <v>Anual</v>
      </c>
    </row>
    <row r="3" spans="1:10" ht="18.95" customHeight="1" x14ac:dyDescent="0.2">
      <c r="A3" s="215" t="str">
        <f>'Notas a los Edos Financieros'!A3</f>
        <v>Correspondiente del 01 DE ENERO al 31 DE DICIEMBRE DEL 2022</v>
      </c>
      <c r="B3" s="232"/>
      <c r="C3" s="232"/>
      <c r="D3" s="232"/>
      <c r="E3" s="232"/>
      <c r="F3" s="232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4" t="s">
        <v>67</v>
      </c>
      <c r="B7" s="124" t="s">
        <v>578</v>
      </c>
      <c r="C7" s="123" t="s">
        <v>579</v>
      </c>
      <c r="D7" s="123" t="s">
        <v>580</v>
      </c>
      <c r="E7" s="123" t="s">
        <v>581</v>
      </c>
      <c r="F7" s="123" t="s">
        <v>582</v>
      </c>
      <c r="G7" s="123" t="s">
        <v>583</v>
      </c>
      <c r="H7" s="123" t="s">
        <v>584</v>
      </c>
      <c r="I7" s="123" t="s">
        <v>585</v>
      </c>
      <c r="J7" s="123" t="s">
        <v>586</v>
      </c>
    </row>
    <row r="8" spans="1:10" s="59" customFormat="1" x14ac:dyDescent="0.2">
      <c r="A8" s="58">
        <v>7000</v>
      </c>
      <c r="B8" s="59" t="s">
        <v>587</v>
      </c>
    </row>
    <row r="9" spans="1:10" x14ac:dyDescent="0.2">
      <c r="A9" s="47">
        <v>7110</v>
      </c>
      <c r="B9" s="47" t="s">
        <v>583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588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589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590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591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592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593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594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595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596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597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598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599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600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601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602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603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604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605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606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607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608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609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610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611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612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613</v>
      </c>
    </row>
    <row r="36" spans="1:6" x14ac:dyDescent="0.2">
      <c r="A36" s="47">
        <v>8110</v>
      </c>
      <c r="B36" s="47" t="s">
        <v>614</v>
      </c>
      <c r="C36" s="52">
        <v>0</v>
      </c>
      <c r="D36" s="210">
        <v>1226931929.9400001</v>
      </c>
      <c r="E36" s="210">
        <v>-1226931929.9400001</v>
      </c>
      <c r="F36" s="52">
        <v>0</v>
      </c>
    </row>
    <row r="37" spans="1:6" x14ac:dyDescent="0.2">
      <c r="A37" s="47">
        <v>8120</v>
      </c>
      <c r="B37" s="47" t="s">
        <v>615</v>
      </c>
      <c r="C37" s="52">
        <v>0</v>
      </c>
      <c r="D37" s="210">
        <v>2227015458.4200001</v>
      </c>
      <c r="E37" s="210">
        <v>-2227015458.4200001</v>
      </c>
      <c r="F37" s="52">
        <v>0</v>
      </c>
    </row>
    <row r="38" spans="1:6" x14ac:dyDescent="0.2">
      <c r="A38" s="47">
        <v>8130</v>
      </c>
      <c r="B38" s="47" t="s">
        <v>616</v>
      </c>
      <c r="C38" s="52">
        <v>0</v>
      </c>
      <c r="D38" s="210">
        <v>266704676</v>
      </c>
      <c r="E38" s="210">
        <v>-266704676</v>
      </c>
      <c r="F38" s="52">
        <v>0</v>
      </c>
    </row>
    <row r="39" spans="1:6" x14ac:dyDescent="0.2">
      <c r="A39" s="47">
        <v>8140</v>
      </c>
      <c r="B39" s="47" t="s">
        <v>617</v>
      </c>
      <c r="C39" s="52">
        <v>0</v>
      </c>
      <c r="D39" s="210">
        <v>1823769225</v>
      </c>
      <c r="E39" s="210">
        <v>-1823769225</v>
      </c>
      <c r="F39" s="52">
        <v>0</v>
      </c>
    </row>
    <row r="40" spans="1:6" x14ac:dyDescent="0.2">
      <c r="A40" s="47">
        <v>8150</v>
      </c>
      <c r="B40" s="47" t="s">
        <v>618</v>
      </c>
      <c r="C40" s="52">
        <v>0</v>
      </c>
      <c r="D40" s="210">
        <v>1090390372.52</v>
      </c>
      <c r="E40" s="210">
        <v>-1090390372.52</v>
      </c>
      <c r="F40" s="52">
        <v>0</v>
      </c>
    </row>
    <row r="41" spans="1:6" x14ac:dyDescent="0.2">
      <c r="A41" s="47">
        <v>8210</v>
      </c>
      <c r="B41" s="47" t="s">
        <v>619</v>
      </c>
      <c r="C41" s="52">
        <v>0</v>
      </c>
      <c r="D41" s="210">
        <v>1001003482.04</v>
      </c>
      <c r="E41" s="210">
        <v>-1001003482.04</v>
      </c>
      <c r="F41" s="52">
        <v>0</v>
      </c>
    </row>
    <row r="42" spans="1:6" x14ac:dyDescent="0.2">
      <c r="A42" s="47">
        <v>8220</v>
      </c>
      <c r="B42" s="47" t="s">
        <v>620</v>
      </c>
      <c r="C42" s="52">
        <v>0</v>
      </c>
      <c r="D42" s="210">
        <v>2393008355.5999999</v>
      </c>
      <c r="E42" s="210">
        <v>-2393008355.5999999</v>
      </c>
      <c r="F42" s="52">
        <v>0</v>
      </c>
    </row>
    <row r="43" spans="1:6" x14ac:dyDescent="0.2">
      <c r="A43" s="47">
        <v>8230</v>
      </c>
      <c r="B43" s="47" t="s">
        <v>621</v>
      </c>
      <c r="C43" s="52">
        <v>0</v>
      </c>
      <c r="D43" s="210">
        <v>974786522.53999996</v>
      </c>
      <c r="E43" s="210">
        <v>-974786522.53999996</v>
      </c>
      <c r="F43" s="52">
        <v>0</v>
      </c>
    </row>
    <row r="44" spans="1:6" x14ac:dyDescent="0.2">
      <c r="A44" s="47">
        <v>8240</v>
      </c>
      <c r="B44" s="47" t="s">
        <v>622</v>
      </c>
      <c r="C44" s="52">
        <v>0</v>
      </c>
      <c r="D44" s="210">
        <v>1060748379.45</v>
      </c>
      <c r="E44" s="210">
        <v>-1060748379.45</v>
      </c>
      <c r="F44" s="52">
        <v>0</v>
      </c>
    </row>
    <row r="45" spans="1:6" x14ac:dyDescent="0.2">
      <c r="A45" s="47">
        <v>8250</v>
      </c>
      <c r="B45" s="47" t="s">
        <v>623</v>
      </c>
      <c r="C45" s="52">
        <v>0</v>
      </c>
      <c r="D45" s="210">
        <v>1169724128.6700001</v>
      </c>
      <c r="E45" s="210">
        <v>-1169724128.6700001</v>
      </c>
      <c r="F45" s="52">
        <v>0</v>
      </c>
    </row>
    <row r="46" spans="1:6" x14ac:dyDescent="0.2">
      <c r="A46" s="47">
        <v>8260</v>
      </c>
      <c r="B46" s="47" t="s">
        <v>624</v>
      </c>
      <c r="C46" s="52">
        <v>0</v>
      </c>
      <c r="D46" s="210">
        <v>927303108.02999997</v>
      </c>
      <c r="E46" s="210">
        <v>-927303108.02999997</v>
      </c>
      <c r="F46" s="52">
        <v>0</v>
      </c>
    </row>
    <row r="47" spans="1:6" x14ac:dyDescent="0.2">
      <c r="A47" s="47">
        <v>8270</v>
      </c>
      <c r="B47" s="47" t="s">
        <v>625</v>
      </c>
      <c r="C47" s="52">
        <v>0</v>
      </c>
      <c r="D47" s="210">
        <v>603126524.99000001</v>
      </c>
      <c r="E47" s="210">
        <v>-603126524.99000001</v>
      </c>
      <c r="F47" s="52">
        <v>0</v>
      </c>
    </row>
    <row r="48" spans="1:6" x14ac:dyDescent="0.2">
      <c r="A48" s="128"/>
    </row>
    <row r="49" spans="1:2" x14ac:dyDescent="0.2">
      <c r="A49" s="128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19" t="s">
        <v>204</v>
      </c>
      <c r="C1" s="120"/>
      <c r="D1" s="120"/>
      <c r="E1" s="121"/>
    </row>
    <row r="2" spans="1:8" ht="15" customHeight="1" x14ac:dyDescent="0.2">
      <c r="A2" s="3" t="s">
        <v>626</v>
      </c>
    </row>
    <row r="3" spans="1:8" x14ac:dyDescent="0.2">
      <c r="A3" s="1"/>
    </row>
    <row r="4" spans="1:8" s="6" customFormat="1" x14ac:dyDescent="0.2">
      <c r="A4" s="5" t="s">
        <v>627</v>
      </c>
    </row>
    <row r="5" spans="1:8" s="6" customFormat="1" ht="39.950000000000003" customHeight="1" x14ac:dyDescent="0.2">
      <c r="A5" s="233" t="s">
        <v>628</v>
      </c>
      <c r="B5" s="233"/>
      <c r="C5" s="233"/>
      <c r="D5" s="233"/>
      <c r="E5" s="23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629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587</v>
      </c>
      <c r="B9" s="8"/>
      <c r="C9" s="8"/>
      <c r="D9" s="8"/>
    </row>
    <row r="10" spans="1:8" s="6" customFormat="1" ht="26.1" customHeight="1" x14ac:dyDescent="0.2">
      <c r="A10" s="115" t="s">
        <v>630</v>
      </c>
      <c r="B10" s="234" t="s">
        <v>631</v>
      </c>
      <c r="C10" s="234"/>
      <c r="D10" s="234"/>
      <c r="E10" s="234"/>
    </row>
    <row r="11" spans="1:8" s="6" customFormat="1" ht="12.95" customHeight="1" x14ac:dyDescent="0.2">
      <c r="A11" s="116" t="s">
        <v>632</v>
      </c>
      <c r="B11" s="9" t="s">
        <v>633</v>
      </c>
      <c r="C11" s="9"/>
      <c r="D11" s="9"/>
      <c r="E11" s="9"/>
    </row>
    <row r="12" spans="1:8" s="6" customFormat="1" ht="26.1" customHeight="1" x14ac:dyDescent="0.2">
      <c r="A12" s="116" t="s">
        <v>634</v>
      </c>
      <c r="B12" s="234" t="s">
        <v>635</v>
      </c>
      <c r="C12" s="234"/>
      <c r="D12" s="234"/>
      <c r="E12" s="234"/>
    </row>
    <row r="13" spans="1:8" s="6" customFormat="1" ht="26.1" customHeight="1" x14ac:dyDescent="0.2">
      <c r="A13" s="116" t="s">
        <v>636</v>
      </c>
      <c r="B13" s="234" t="s">
        <v>637</v>
      </c>
      <c r="C13" s="234"/>
      <c r="D13" s="234"/>
      <c r="E13" s="23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5" t="s">
        <v>638</v>
      </c>
      <c r="B15" s="9" t="s">
        <v>639</v>
      </c>
    </row>
    <row r="16" spans="1:8" s="6" customFormat="1" ht="12.95" customHeight="1" x14ac:dyDescent="0.2">
      <c r="A16" s="116" t="s">
        <v>640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613</v>
      </c>
    </row>
    <row r="19" spans="1:4" s="6" customFormat="1" ht="12.95" customHeight="1" x14ac:dyDescent="0.2">
      <c r="A19" s="117" t="s">
        <v>641</v>
      </c>
    </row>
    <row r="20" spans="1:4" s="6" customFormat="1" ht="12.95" customHeight="1" x14ac:dyDescent="0.2">
      <c r="A20" s="117" t="s">
        <v>642</v>
      </c>
    </row>
    <row r="21" spans="1:4" s="6" customFormat="1" x14ac:dyDescent="0.2">
      <c r="A21" s="8"/>
    </row>
    <row r="22" spans="1:4" s="6" customFormat="1" x14ac:dyDescent="0.2">
      <c r="A22" s="8" t="s">
        <v>643</v>
      </c>
      <c r="B22" s="8"/>
      <c r="C22" s="8"/>
      <c r="D22" s="8"/>
    </row>
    <row r="23" spans="1:4" s="6" customFormat="1" x14ac:dyDescent="0.2">
      <c r="A23" s="8" t="s">
        <v>644</v>
      </c>
      <c r="B23" s="8"/>
      <c r="C23" s="8"/>
      <c r="D23" s="8"/>
    </row>
    <row r="24" spans="1:4" s="6" customFormat="1" x14ac:dyDescent="0.2">
      <c r="A24" s="8" t="s">
        <v>645</v>
      </c>
      <c r="B24" s="8"/>
      <c r="C24" s="8"/>
      <c r="D24" s="8"/>
    </row>
    <row r="25" spans="1:4" s="6" customFormat="1" x14ac:dyDescent="0.2">
      <c r="A25" s="8" t="s">
        <v>646</v>
      </c>
      <c r="B25" s="8"/>
      <c r="C25" s="8"/>
      <c r="D25" s="8"/>
    </row>
    <row r="26" spans="1:4" s="6" customFormat="1" x14ac:dyDescent="0.2">
      <c r="A26" s="8" t="s">
        <v>647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5" t="s">
        <v>649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1"/>
  <sheetViews>
    <sheetView zoomScaleNormal="100" workbookViewId="0">
      <selection activeCell="B152" sqref="B15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212" t="str">
        <f>'Notas a los Edos Financieros'!A1</f>
        <v>MUNICIPIO DE SANTA CRUZ DE JUVENTINO ROSAS GTO</v>
      </c>
      <c r="B1" s="213"/>
      <c r="C1" s="213"/>
      <c r="D1" s="213"/>
      <c r="E1" s="213"/>
      <c r="F1" s="213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212" t="s">
        <v>64</v>
      </c>
      <c r="B2" s="213"/>
      <c r="C2" s="213"/>
      <c r="D2" s="213"/>
      <c r="E2" s="213"/>
      <c r="F2" s="213"/>
      <c r="G2" s="34" t="s">
        <v>2</v>
      </c>
      <c r="H2" s="43" t="str">
        <f>'Notas a los Edos Financieros'!D2</f>
        <v>Anual</v>
      </c>
    </row>
    <row r="3" spans="1:8" s="35" customFormat="1" ht="18.95" customHeight="1" x14ac:dyDescent="0.25">
      <c r="A3" s="212" t="str">
        <f>'Notas a los Edos Financieros'!A3</f>
        <v>Correspondiente del 01 DE ENERO al 31 DE DICIEMBRE DEL 2022</v>
      </c>
      <c r="B3" s="213"/>
      <c r="C3" s="213"/>
      <c r="D3" s="213"/>
      <c r="E3" s="213"/>
      <c r="F3" s="213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156">
        <v>45258988.93</v>
      </c>
    </row>
    <row r="10" spans="1:8" x14ac:dyDescent="0.2">
      <c r="A10" s="40">
        <v>1121</v>
      </c>
      <c r="B10" s="38" t="s">
        <v>73</v>
      </c>
      <c r="C10" s="156">
        <v>16580220.83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76</v>
      </c>
    </row>
    <row r="15" spans="1:8" x14ac:dyDescent="0.2">
      <c r="A15" s="40">
        <v>1122</v>
      </c>
      <c r="B15" s="38" t="s">
        <v>77</v>
      </c>
      <c r="C15" s="157">
        <v>839275.8</v>
      </c>
      <c r="D15" s="157">
        <v>842263.8</v>
      </c>
      <c r="E15" s="158">
        <v>880408.52</v>
      </c>
      <c r="F15" s="158">
        <v>888062.06</v>
      </c>
      <c r="G15" s="158">
        <v>3851502.58</v>
      </c>
    </row>
    <row r="16" spans="1:8" x14ac:dyDescent="0.2">
      <c r="A16" s="40">
        <v>1124</v>
      </c>
      <c r="B16" s="38" t="s">
        <v>78</v>
      </c>
      <c r="C16" s="157">
        <v>510736</v>
      </c>
      <c r="D16" s="157">
        <v>510736</v>
      </c>
      <c r="E16" s="158">
        <v>510736</v>
      </c>
      <c r="F16" s="158">
        <v>4984339.38</v>
      </c>
      <c r="G16" s="158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59">
        <v>34255</v>
      </c>
      <c r="D20" s="159">
        <v>34255</v>
      </c>
      <c r="E20" s="159">
        <v>0</v>
      </c>
      <c r="F20" s="159">
        <v>0</v>
      </c>
      <c r="G20" s="159">
        <v>0</v>
      </c>
    </row>
    <row r="21" spans="1:8" x14ac:dyDescent="0.2">
      <c r="A21" s="40">
        <v>1125</v>
      </c>
      <c r="B21" s="38" t="s">
        <v>86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</row>
    <row r="22" spans="1:8" x14ac:dyDescent="0.2">
      <c r="A22" s="134">
        <v>1126</v>
      </c>
      <c r="B22" s="135" t="s">
        <v>87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</row>
    <row r="23" spans="1:8" x14ac:dyDescent="0.2">
      <c r="A23" s="134">
        <v>1129</v>
      </c>
      <c r="B23" s="135" t="s">
        <v>88</v>
      </c>
      <c r="C23" s="159">
        <v>330146.07</v>
      </c>
      <c r="D23" s="159">
        <v>330146.07</v>
      </c>
      <c r="E23" s="159">
        <v>0</v>
      </c>
      <c r="F23" s="159">
        <v>0</v>
      </c>
      <c r="G23" s="159">
        <v>0</v>
      </c>
    </row>
    <row r="24" spans="1:8" x14ac:dyDescent="0.2">
      <c r="A24" s="40">
        <v>1131</v>
      </c>
      <c r="B24" s="38" t="s">
        <v>89</v>
      </c>
      <c r="C24" s="159">
        <v>738815.06</v>
      </c>
      <c r="D24" s="159">
        <v>738815.06</v>
      </c>
      <c r="E24" s="159">
        <v>0</v>
      </c>
      <c r="F24" s="159">
        <v>0</v>
      </c>
      <c r="G24" s="159">
        <v>0</v>
      </c>
    </row>
    <row r="25" spans="1:8" x14ac:dyDescent="0.2">
      <c r="A25" s="40">
        <v>1132</v>
      </c>
      <c r="B25" s="38" t="s">
        <v>90</v>
      </c>
      <c r="C25" s="159">
        <v>1163681.1599999999</v>
      </c>
      <c r="D25" s="159">
        <v>1163681.1599999999</v>
      </c>
      <c r="E25" s="159">
        <v>0</v>
      </c>
      <c r="F25" s="159">
        <v>0</v>
      </c>
      <c r="G25" s="159">
        <v>0</v>
      </c>
    </row>
    <row r="26" spans="1:8" x14ac:dyDescent="0.2">
      <c r="A26" s="40">
        <v>1133</v>
      </c>
      <c r="B26" s="38" t="s">
        <v>91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</row>
    <row r="27" spans="1:8" x14ac:dyDescent="0.2">
      <c r="A27" s="40">
        <v>1134</v>
      </c>
      <c r="B27" s="38" t="s">
        <v>92</v>
      </c>
      <c r="C27" s="159">
        <v>19693472.969999999</v>
      </c>
      <c r="D27" s="159">
        <v>19693472.969999999</v>
      </c>
      <c r="E27" s="159">
        <v>0</v>
      </c>
      <c r="F27" s="159">
        <v>0</v>
      </c>
      <c r="G27" s="159">
        <v>0</v>
      </c>
    </row>
    <row r="28" spans="1:8" x14ac:dyDescent="0.2">
      <c r="A28" s="40">
        <v>1139</v>
      </c>
      <c r="B28" s="38" t="s">
        <v>93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60">
        <v>563639916.25</v>
      </c>
      <c r="D54" s="160">
        <v>0</v>
      </c>
      <c r="E54" s="160">
        <v>0</v>
      </c>
    </row>
    <row r="55" spans="1:8" x14ac:dyDescent="0.2">
      <c r="A55" s="40">
        <v>1231</v>
      </c>
      <c r="B55" s="38" t="s">
        <v>121</v>
      </c>
      <c r="C55" s="160">
        <v>244293850.34</v>
      </c>
      <c r="D55" s="160">
        <v>0</v>
      </c>
      <c r="E55" s="160">
        <v>0</v>
      </c>
    </row>
    <row r="56" spans="1:8" x14ac:dyDescent="0.2">
      <c r="A56" s="40">
        <v>1232</v>
      </c>
      <c r="B56" s="38" t="s">
        <v>122</v>
      </c>
      <c r="C56" s="160">
        <v>0</v>
      </c>
      <c r="D56" s="160">
        <v>0</v>
      </c>
      <c r="E56" s="160">
        <v>0</v>
      </c>
    </row>
    <row r="57" spans="1:8" x14ac:dyDescent="0.2">
      <c r="A57" s="40">
        <v>1233</v>
      </c>
      <c r="B57" s="38" t="s">
        <v>123</v>
      </c>
      <c r="C57" s="160">
        <v>147212657.12</v>
      </c>
      <c r="D57" s="160">
        <v>0</v>
      </c>
      <c r="E57" s="160">
        <v>0</v>
      </c>
    </row>
    <row r="58" spans="1:8" x14ac:dyDescent="0.2">
      <c r="A58" s="40">
        <v>1234</v>
      </c>
      <c r="B58" s="38" t="s">
        <v>124</v>
      </c>
      <c r="C58" s="160">
        <v>0</v>
      </c>
      <c r="D58" s="160">
        <v>0</v>
      </c>
      <c r="E58" s="160">
        <v>0</v>
      </c>
    </row>
    <row r="59" spans="1:8" x14ac:dyDescent="0.2">
      <c r="A59" s="40">
        <v>1235</v>
      </c>
      <c r="B59" s="38" t="s">
        <v>125</v>
      </c>
      <c r="C59" s="160">
        <v>135752930.75</v>
      </c>
      <c r="D59" s="160">
        <v>0</v>
      </c>
      <c r="E59" s="160">
        <v>0</v>
      </c>
    </row>
    <row r="60" spans="1:8" x14ac:dyDescent="0.2">
      <c r="A60" s="40">
        <v>1236</v>
      </c>
      <c r="B60" s="38" t="s">
        <v>126</v>
      </c>
      <c r="C60" s="160">
        <v>36380478.039999999</v>
      </c>
      <c r="D60" s="160">
        <v>0</v>
      </c>
      <c r="E60" s="160">
        <v>0</v>
      </c>
    </row>
    <row r="61" spans="1:8" x14ac:dyDescent="0.2">
      <c r="A61" s="40">
        <v>1239</v>
      </c>
      <c r="B61" s="38" t="s">
        <v>127</v>
      </c>
      <c r="C61" s="160">
        <v>0</v>
      </c>
      <c r="D61" s="160">
        <v>0</v>
      </c>
      <c r="E61" s="160">
        <v>0</v>
      </c>
    </row>
    <row r="62" spans="1:8" x14ac:dyDescent="0.2">
      <c r="A62" s="40">
        <v>1240</v>
      </c>
      <c r="B62" s="38" t="s">
        <v>128</v>
      </c>
      <c r="C62" s="160">
        <v>82575043.089999989</v>
      </c>
      <c r="D62" s="160">
        <v>5156037.1099999994</v>
      </c>
      <c r="E62" s="160">
        <v>-53807733.219999999</v>
      </c>
    </row>
    <row r="63" spans="1:8" x14ac:dyDescent="0.2">
      <c r="A63" s="40">
        <v>1241</v>
      </c>
      <c r="B63" s="38" t="s">
        <v>129</v>
      </c>
      <c r="C63" s="160">
        <v>12385448.68</v>
      </c>
      <c r="D63" s="160">
        <v>873475.16</v>
      </c>
      <c r="E63" s="160">
        <v>-8496870.1199999992</v>
      </c>
    </row>
    <row r="64" spans="1:8" x14ac:dyDescent="0.2">
      <c r="A64" s="40">
        <v>1242</v>
      </c>
      <c r="B64" s="38" t="s">
        <v>130</v>
      </c>
      <c r="C64" s="160">
        <v>2291053.3199999998</v>
      </c>
      <c r="D64" s="160">
        <v>418249.26</v>
      </c>
      <c r="E64" s="160">
        <v>-1407390.79</v>
      </c>
    </row>
    <row r="65" spans="1:8" x14ac:dyDescent="0.2">
      <c r="A65" s="40">
        <v>1243</v>
      </c>
      <c r="B65" s="38" t="s">
        <v>131</v>
      </c>
      <c r="C65" s="160">
        <v>532309.9</v>
      </c>
      <c r="D65" s="160">
        <v>86874.85</v>
      </c>
      <c r="E65" s="160">
        <v>-340194.42</v>
      </c>
    </row>
    <row r="66" spans="1:8" x14ac:dyDescent="0.2">
      <c r="A66" s="40">
        <v>1244</v>
      </c>
      <c r="B66" s="38" t="s">
        <v>132</v>
      </c>
      <c r="C66" s="160">
        <v>47771736.710000001</v>
      </c>
      <c r="D66" s="160">
        <v>2946817.76</v>
      </c>
      <c r="E66" s="160">
        <v>-32063581.73</v>
      </c>
    </row>
    <row r="67" spans="1:8" x14ac:dyDescent="0.2">
      <c r="A67" s="40">
        <v>1245</v>
      </c>
      <c r="B67" s="38" t="s">
        <v>133</v>
      </c>
      <c r="C67" s="160">
        <v>2394912.91</v>
      </c>
      <c r="D67" s="160">
        <v>219435.74</v>
      </c>
      <c r="E67" s="160">
        <v>-2312048.12</v>
      </c>
    </row>
    <row r="68" spans="1:8" x14ac:dyDescent="0.2">
      <c r="A68" s="40">
        <v>1246</v>
      </c>
      <c r="B68" s="38" t="s">
        <v>134</v>
      </c>
      <c r="C68" s="160">
        <v>16153821.68</v>
      </c>
      <c r="D68" s="160">
        <v>611184.34</v>
      </c>
      <c r="E68" s="160">
        <v>-9187648.0399999991</v>
      </c>
    </row>
    <row r="69" spans="1:8" x14ac:dyDescent="0.2">
      <c r="A69" s="40">
        <v>1247</v>
      </c>
      <c r="B69" s="38" t="s">
        <v>135</v>
      </c>
      <c r="C69" s="160">
        <v>1045759.89</v>
      </c>
      <c r="D69" s="160">
        <v>0</v>
      </c>
      <c r="E69" s="160">
        <v>0</v>
      </c>
    </row>
    <row r="70" spans="1:8" x14ac:dyDescent="0.2">
      <c r="A70" s="40">
        <v>1248</v>
      </c>
      <c r="B70" s="38" t="s">
        <v>136</v>
      </c>
      <c r="C70" s="160">
        <v>0</v>
      </c>
      <c r="D70" s="160">
        <v>0</v>
      </c>
      <c r="E70" s="160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62">
        <v>4841452.3600000003</v>
      </c>
      <c r="D74" s="162">
        <v>450283.63</v>
      </c>
      <c r="E74" s="162">
        <v>2977137.3200000003</v>
      </c>
    </row>
    <row r="75" spans="1:8" x14ac:dyDescent="0.2">
      <c r="A75" s="40">
        <v>1251</v>
      </c>
      <c r="B75" s="38" t="s">
        <v>141</v>
      </c>
      <c r="C75" s="162">
        <v>4029376.31</v>
      </c>
      <c r="D75" s="162">
        <v>381221.89</v>
      </c>
      <c r="E75" s="162">
        <v>2395339.7200000002</v>
      </c>
    </row>
    <row r="76" spans="1:8" x14ac:dyDescent="0.2">
      <c r="A76" s="40">
        <v>1252</v>
      </c>
      <c r="B76" s="38" t="s">
        <v>142</v>
      </c>
      <c r="C76" s="162">
        <v>0</v>
      </c>
      <c r="D76" s="162">
        <v>0</v>
      </c>
      <c r="E76" s="162">
        <v>0</v>
      </c>
    </row>
    <row r="77" spans="1:8" x14ac:dyDescent="0.2">
      <c r="A77" s="40">
        <v>1253</v>
      </c>
      <c r="B77" s="38" t="s">
        <v>143</v>
      </c>
      <c r="C77" s="162">
        <v>0</v>
      </c>
      <c r="D77" s="162">
        <v>0</v>
      </c>
      <c r="E77" s="162">
        <v>0</v>
      </c>
    </row>
    <row r="78" spans="1:8" x14ac:dyDescent="0.2">
      <c r="A78" s="40">
        <v>1254</v>
      </c>
      <c r="B78" s="38" t="s">
        <v>144</v>
      </c>
      <c r="C78" s="162">
        <v>812076.05</v>
      </c>
      <c r="D78" s="162">
        <v>69061.740000000005</v>
      </c>
      <c r="E78" s="162">
        <v>581797.6</v>
      </c>
    </row>
    <row r="79" spans="1:8" x14ac:dyDescent="0.2">
      <c r="A79" s="40">
        <v>1259</v>
      </c>
      <c r="B79" s="38" t="s">
        <v>145</v>
      </c>
      <c r="C79" s="162">
        <v>0</v>
      </c>
      <c r="D79" s="162">
        <v>0</v>
      </c>
      <c r="E79" s="162">
        <v>0</v>
      </c>
    </row>
    <row r="80" spans="1:8" x14ac:dyDescent="0.2">
      <c r="A80" s="40">
        <v>1270</v>
      </c>
      <c r="B80" s="38" t="s">
        <v>146</v>
      </c>
      <c r="C80" s="162">
        <v>0</v>
      </c>
      <c r="D80" s="162">
        <v>0</v>
      </c>
      <c r="E80" s="162">
        <v>0</v>
      </c>
    </row>
    <row r="81" spans="1:8" x14ac:dyDescent="0.2">
      <c r="A81" s="40">
        <v>1271</v>
      </c>
      <c r="B81" s="38" t="s">
        <v>147</v>
      </c>
      <c r="C81" s="162">
        <v>0</v>
      </c>
      <c r="D81" s="162">
        <v>0</v>
      </c>
      <c r="E81" s="162">
        <v>0</v>
      </c>
    </row>
    <row r="82" spans="1:8" x14ac:dyDescent="0.2">
      <c r="A82" s="40">
        <v>1272</v>
      </c>
      <c r="B82" s="38" t="s">
        <v>148</v>
      </c>
      <c r="C82" s="162">
        <v>0</v>
      </c>
      <c r="D82" s="162">
        <v>0</v>
      </c>
      <c r="E82" s="162">
        <v>0</v>
      </c>
    </row>
    <row r="83" spans="1:8" x14ac:dyDescent="0.2">
      <c r="A83" s="40">
        <v>1273</v>
      </c>
      <c r="B83" s="38" t="s">
        <v>149</v>
      </c>
      <c r="C83" s="162">
        <v>0</v>
      </c>
      <c r="D83" s="162">
        <v>0</v>
      </c>
      <c r="E83" s="162">
        <v>0</v>
      </c>
    </row>
    <row r="84" spans="1:8" x14ac:dyDescent="0.2">
      <c r="A84" s="40">
        <v>1274</v>
      </c>
      <c r="B84" s="38" t="s">
        <v>150</v>
      </c>
      <c r="C84" s="162">
        <v>0</v>
      </c>
      <c r="D84" s="162">
        <v>0</v>
      </c>
      <c r="E84" s="162">
        <v>0</v>
      </c>
    </row>
    <row r="85" spans="1:8" x14ac:dyDescent="0.2">
      <c r="A85" s="40">
        <v>1275</v>
      </c>
      <c r="B85" s="38" t="s">
        <v>151</v>
      </c>
      <c r="C85" s="162">
        <v>0</v>
      </c>
      <c r="D85" s="162">
        <v>0</v>
      </c>
      <c r="E85" s="162">
        <v>0</v>
      </c>
    </row>
    <row r="86" spans="1:8" x14ac:dyDescent="0.2">
      <c r="A86" s="40">
        <v>1279</v>
      </c>
      <c r="B86" s="38" t="s">
        <v>152</v>
      </c>
      <c r="C86" s="162">
        <v>0</v>
      </c>
      <c r="D86" s="162">
        <v>0</v>
      </c>
      <c r="E86" s="16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s="161" customFormat="1" x14ac:dyDescent="0.2">
      <c r="A94" s="164" t="s">
        <v>650</v>
      </c>
      <c r="B94" s="164"/>
      <c r="C94" s="164"/>
      <c r="D94" s="164"/>
      <c r="E94" s="164"/>
      <c r="F94" s="164"/>
      <c r="G94" s="164"/>
      <c r="H94" s="164"/>
    </row>
    <row r="95" spans="1:8" s="161" customFormat="1" x14ac:dyDescent="0.2">
      <c r="A95" s="166" t="s">
        <v>67</v>
      </c>
      <c r="B95" s="166" t="s">
        <v>68</v>
      </c>
      <c r="C95" s="166" t="s">
        <v>69</v>
      </c>
      <c r="D95" s="166" t="s">
        <v>84</v>
      </c>
      <c r="E95" s="166"/>
      <c r="F95" s="166"/>
      <c r="G95" s="166"/>
      <c r="H95" s="166"/>
    </row>
    <row r="96" spans="1:8" s="161" customFormat="1" ht="11.25" customHeight="1" x14ac:dyDescent="0.25">
      <c r="A96" s="167">
        <v>1190</v>
      </c>
      <c r="B96" s="165" t="s">
        <v>651</v>
      </c>
      <c r="C96" s="168">
        <v>0</v>
      </c>
      <c r="D96" s="163"/>
      <c r="E96" s="163"/>
      <c r="F96" s="163"/>
      <c r="G96" s="163"/>
      <c r="H96" s="163"/>
    </row>
    <row r="97" spans="1:8" s="161" customFormat="1" ht="11.25" customHeight="1" x14ac:dyDescent="0.25">
      <c r="A97" s="167">
        <v>1191</v>
      </c>
      <c r="B97" s="165" t="s">
        <v>652</v>
      </c>
      <c r="C97" s="168">
        <v>0</v>
      </c>
      <c r="D97" s="163"/>
      <c r="E97" s="163"/>
      <c r="F97" s="163"/>
      <c r="G97" s="163"/>
      <c r="H97" s="163"/>
    </row>
    <row r="98" spans="1:8" s="161" customFormat="1" ht="11.25" customHeight="1" x14ac:dyDescent="0.25">
      <c r="A98" s="167">
        <v>1192</v>
      </c>
      <c r="B98" s="165" t="s">
        <v>653</v>
      </c>
      <c r="C98" s="168">
        <v>0</v>
      </c>
      <c r="D98" s="163"/>
      <c r="E98" s="163"/>
      <c r="F98" s="163"/>
      <c r="G98" s="163"/>
      <c r="H98" s="163"/>
    </row>
    <row r="99" spans="1:8" s="161" customFormat="1" ht="11.25" customHeight="1" x14ac:dyDescent="0.25">
      <c r="A99" s="167">
        <v>1193</v>
      </c>
      <c r="B99" s="165" t="s">
        <v>654</v>
      </c>
      <c r="C99" s="168">
        <v>0</v>
      </c>
      <c r="D99" s="163"/>
      <c r="E99" s="163"/>
      <c r="F99" s="163"/>
      <c r="G99" s="163"/>
      <c r="H99" s="163"/>
    </row>
    <row r="100" spans="1:8" s="161" customFormat="1" ht="11.25" customHeight="1" x14ac:dyDescent="0.25">
      <c r="A100" s="167">
        <v>1194</v>
      </c>
      <c r="B100" s="165" t="s">
        <v>655</v>
      </c>
      <c r="C100" s="168">
        <v>0</v>
      </c>
      <c r="D100" s="163"/>
      <c r="E100" s="163"/>
      <c r="F100" s="163"/>
      <c r="G100" s="163"/>
      <c r="H100" s="163"/>
    </row>
    <row r="101" spans="1:8" x14ac:dyDescent="0.2">
      <c r="A101" s="37" t="s">
        <v>158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84</v>
      </c>
      <c r="E102" s="39"/>
      <c r="F102" s="39"/>
      <c r="G102" s="39"/>
      <c r="H102" s="39"/>
    </row>
    <row r="103" spans="1:8" x14ac:dyDescent="0.2">
      <c r="A103" s="40">
        <v>1290</v>
      </c>
      <c r="B103" s="38" t="s">
        <v>159</v>
      </c>
      <c r="C103" s="42">
        <v>0</v>
      </c>
    </row>
    <row r="104" spans="1:8" x14ac:dyDescent="0.2">
      <c r="A104" s="40">
        <v>1291</v>
      </c>
      <c r="B104" s="38" t="s">
        <v>160</v>
      </c>
      <c r="C104" s="42">
        <v>0</v>
      </c>
    </row>
    <row r="105" spans="1:8" x14ac:dyDescent="0.2">
      <c r="A105" s="40">
        <v>1292</v>
      </c>
      <c r="B105" s="38" t="s">
        <v>161</v>
      </c>
      <c r="C105" s="42">
        <v>0</v>
      </c>
    </row>
    <row r="106" spans="1:8" x14ac:dyDescent="0.2">
      <c r="A106" s="40">
        <v>1293</v>
      </c>
      <c r="B106" s="38" t="s">
        <v>162</v>
      </c>
      <c r="C106" s="42">
        <v>0</v>
      </c>
    </row>
    <row r="108" spans="1:8" x14ac:dyDescent="0.2">
      <c r="A108" s="37" t="s">
        <v>163</v>
      </c>
      <c r="B108" s="37"/>
      <c r="C108" s="37"/>
      <c r="D108" s="37"/>
      <c r="E108" s="37"/>
      <c r="F108" s="37"/>
      <c r="G108" s="37"/>
      <c r="H108" s="37"/>
    </row>
    <row r="109" spans="1:8" x14ac:dyDescent="0.2">
      <c r="A109" s="39" t="s">
        <v>67</v>
      </c>
      <c r="B109" s="39" t="s">
        <v>68</v>
      </c>
      <c r="C109" s="39" t="s">
        <v>69</v>
      </c>
      <c r="D109" s="39" t="s">
        <v>80</v>
      </c>
      <c r="E109" s="39" t="s">
        <v>81</v>
      </c>
      <c r="F109" s="39" t="s">
        <v>82</v>
      </c>
      <c r="G109" s="39" t="s">
        <v>164</v>
      </c>
      <c r="H109" s="39" t="s">
        <v>165</v>
      </c>
    </row>
    <row r="110" spans="1:8" x14ac:dyDescent="0.2">
      <c r="A110" s="40">
        <v>2110</v>
      </c>
      <c r="B110" s="38" t="s">
        <v>166</v>
      </c>
      <c r="C110" s="169">
        <v>46696392.360000007</v>
      </c>
      <c r="D110" s="169">
        <v>46696392.360000007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2111</v>
      </c>
      <c r="B111" s="38" t="s">
        <v>167</v>
      </c>
      <c r="C111" s="169">
        <v>0</v>
      </c>
      <c r="D111" s="169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2112</v>
      </c>
      <c r="B112" s="38" t="s">
        <v>168</v>
      </c>
      <c r="C112" s="169">
        <v>9536966.3399999999</v>
      </c>
      <c r="D112" s="169">
        <v>9536966.3399999999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2113</v>
      </c>
      <c r="B113" s="38" t="s">
        <v>169</v>
      </c>
      <c r="C113" s="169">
        <v>27746990.719999999</v>
      </c>
      <c r="D113" s="169">
        <v>27746990.719999999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2114</v>
      </c>
      <c r="B114" s="38" t="s">
        <v>170</v>
      </c>
      <c r="C114" s="169">
        <v>0</v>
      </c>
      <c r="D114" s="169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2115</v>
      </c>
      <c r="B115" s="38" t="s">
        <v>171</v>
      </c>
      <c r="C115" s="169">
        <v>4350709.8099999996</v>
      </c>
      <c r="D115" s="169">
        <v>4350709.8099999996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2116</v>
      </c>
      <c r="B116" s="38" t="s">
        <v>172</v>
      </c>
      <c r="C116" s="169">
        <v>0</v>
      </c>
      <c r="D116" s="169">
        <v>0</v>
      </c>
      <c r="E116" s="42">
        <v>0</v>
      </c>
      <c r="F116" s="42">
        <v>0</v>
      </c>
      <c r="G116" s="42">
        <v>0</v>
      </c>
    </row>
    <row r="117" spans="1:8" x14ac:dyDescent="0.2">
      <c r="A117" s="40">
        <v>2117</v>
      </c>
      <c r="B117" s="38" t="s">
        <v>173</v>
      </c>
      <c r="C117" s="169">
        <v>2954023.21</v>
      </c>
      <c r="D117" s="169">
        <v>2954023.21</v>
      </c>
      <c r="E117" s="42">
        <v>0</v>
      </c>
      <c r="F117" s="42">
        <v>0</v>
      </c>
      <c r="G117" s="42">
        <v>0</v>
      </c>
    </row>
    <row r="118" spans="1:8" x14ac:dyDescent="0.2">
      <c r="A118" s="40">
        <v>2118</v>
      </c>
      <c r="B118" s="38" t="s">
        <v>174</v>
      </c>
      <c r="C118" s="169">
        <v>0</v>
      </c>
      <c r="D118" s="169">
        <v>0</v>
      </c>
      <c r="E118" s="42">
        <v>0</v>
      </c>
      <c r="F118" s="42">
        <v>0</v>
      </c>
      <c r="G118" s="42">
        <v>0</v>
      </c>
    </row>
    <row r="119" spans="1:8" x14ac:dyDescent="0.2">
      <c r="A119" s="40">
        <v>2119</v>
      </c>
      <c r="B119" s="38" t="s">
        <v>175</v>
      </c>
      <c r="C119" s="169">
        <v>2107702.2799999998</v>
      </c>
      <c r="D119" s="169">
        <v>2107702.2799999998</v>
      </c>
      <c r="E119" s="42">
        <v>0</v>
      </c>
      <c r="F119" s="42">
        <v>0</v>
      </c>
      <c r="G119" s="42">
        <v>0</v>
      </c>
    </row>
    <row r="120" spans="1:8" x14ac:dyDescent="0.2">
      <c r="A120" s="40">
        <v>2120</v>
      </c>
      <c r="B120" s="38" t="s">
        <v>176</v>
      </c>
      <c r="C120" s="169">
        <v>0</v>
      </c>
      <c r="D120" s="169">
        <v>0</v>
      </c>
      <c r="E120" s="42">
        <v>0</v>
      </c>
      <c r="F120" s="42">
        <v>0</v>
      </c>
      <c r="G120" s="42">
        <v>0</v>
      </c>
    </row>
    <row r="121" spans="1:8" x14ac:dyDescent="0.2">
      <c r="A121" s="40">
        <v>2121</v>
      </c>
      <c r="B121" s="38" t="s">
        <v>177</v>
      </c>
      <c r="C121" s="169">
        <v>0</v>
      </c>
      <c r="D121" s="169">
        <v>0</v>
      </c>
      <c r="E121" s="42">
        <v>0</v>
      </c>
      <c r="F121" s="42">
        <v>0</v>
      </c>
      <c r="G121" s="42">
        <v>0</v>
      </c>
    </row>
    <row r="122" spans="1:8" x14ac:dyDescent="0.2">
      <c r="A122" s="40">
        <v>2122</v>
      </c>
      <c r="B122" s="38" t="s">
        <v>178</v>
      </c>
      <c r="C122" s="169">
        <v>0</v>
      </c>
      <c r="D122" s="169">
        <v>0</v>
      </c>
      <c r="E122" s="42">
        <v>0</v>
      </c>
      <c r="F122" s="42">
        <v>0</v>
      </c>
      <c r="G122" s="42">
        <v>0</v>
      </c>
    </row>
    <row r="123" spans="1:8" x14ac:dyDescent="0.2">
      <c r="A123" s="40">
        <v>2129</v>
      </c>
      <c r="B123" s="38" t="s">
        <v>179</v>
      </c>
      <c r="C123" s="169">
        <v>0</v>
      </c>
      <c r="D123" s="169">
        <v>0</v>
      </c>
      <c r="E123" s="42">
        <v>0</v>
      </c>
      <c r="F123" s="42">
        <v>0</v>
      </c>
      <c r="G123" s="42">
        <v>0</v>
      </c>
    </row>
    <row r="125" spans="1:8" x14ac:dyDescent="0.2">
      <c r="A125" s="37" t="s">
        <v>180</v>
      </c>
      <c r="B125" s="37"/>
      <c r="C125" s="37"/>
      <c r="D125" s="37"/>
      <c r="E125" s="37"/>
      <c r="F125" s="37"/>
      <c r="G125" s="37"/>
      <c r="H125" s="37"/>
    </row>
    <row r="126" spans="1:8" x14ac:dyDescent="0.2">
      <c r="A126" s="39" t="s">
        <v>67</v>
      </c>
      <c r="B126" s="39" t="s">
        <v>68</v>
      </c>
      <c r="C126" s="39" t="s">
        <v>69</v>
      </c>
      <c r="D126" s="39" t="s">
        <v>181</v>
      </c>
      <c r="E126" s="39" t="s">
        <v>84</v>
      </c>
      <c r="F126" s="39"/>
      <c r="G126" s="39"/>
      <c r="H126" s="39"/>
    </row>
    <row r="127" spans="1:8" x14ac:dyDescent="0.2">
      <c r="A127" s="40">
        <v>2160</v>
      </c>
      <c r="B127" s="38" t="s">
        <v>182</v>
      </c>
      <c r="C127" s="42">
        <v>0</v>
      </c>
    </row>
    <row r="128" spans="1:8" x14ac:dyDescent="0.2">
      <c r="A128" s="40">
        <v>2161</v>
      </c>
      <c r="B128" s="38" t="s">
        <v>183</v>
      </c>
      <c r="C128" s="42">
        <v>0</v>
      </c>
    </row>
    <row r="129" spans="1:8" x14ac:dyDescent="0.2">
      <c r="A129" s="40">
        <v>2162</v>
      </c>
      <c r="B129" s="38" t="s">
        <v>184</v>
      </c>
      <c r="C129" s="42">
        <v>0</v>
      </c>
    </row>
    <row r="130" spans="1:8" x14ac:dyDescent="0.2">
      <c r="A130" s="40">
        <v>2163</v>
      </c>
      <c r="B130" s="38" t="s">
        <v>185</v>
      </c>
      <c r="C130" s="42">
        <v>0</v>
      </c>
    </row>
    <row r="131" spans="1:8" x14ac:dyDescent="0.2">
      <c r="A131" s="40">
        <v>2164</v>
      </c>
      <c r="B131" s="38" t="s">
        <v>186</v>
      </c>
      <c r="C131" s="42">
        <v>0</v>
      </c>
    </row>
    <row r="132" spans="1:8" x14ac:dyDescent="0.2">
      <c r="A132" s="40">
        <v>2165</v>
      </c>
      <c r="B132" s="38" t="s">
        <v>187</v>
      </c>
      <c r="C132" s="42">
        <v>0</v>
      </c>
    </row>
    <row r="133" spans="1:8" x14ac:dyDescent="0.2">
      <c r="A133" s="40">
        <v>2166</v>
      </c>
      <c r="B133" s="38" t="s">
        <v>188</v>
      </c>
      <c r="C133" s="42">
        <v>0</v>
      </c>
    </row>
    <row r="134" spans="1:8" x14ac:dyDescent="0.2">
      <c r="A134" s="40">
        <v>2250</v>
      </c>
      <c r="B134" s="38" t="s">
        <v>189</v>
      </c>
      <c r="C134" s="42">
        <v>0</v>
      </c>
    </row>
    <row r="135" spans="1:8" x14ac:dyDescent="0.2">
      <c r="A135" s="40">
        <v>2251</v>
      </c>
      <c r="B135" s="38" t="s">
        <v>190</v>
      </c>
      <c r="C135" s="42">
        <v>0</v>
      </c>
    </row>
    <row r="136" spans="1:8" x14ac:dyDescent="0.2">
      <c r="A136" s="40">
        <v>2252</v>
      </c>
      <c r="B136" s="38" t="s">
        <v>191</v>
      </c>
      <c r="C136" s="42">
        <v>0</v>
      </c>
    </row>
    <row r="137" spans="1:8" x14ac:dyDescent="0.2">
      <c r="A137" s="40">
        <v>2253</v>
      </c>
      <c r="B137" s="38" t="s">
        <v>192</v>
      </c>
      <c r="C137" s="42">
        <v>0</v>
      </c>
    </row>
    <row r="138" spans="1:8" x14ac:dyDescent="0.2">
      <c r="A138" s="40">
        <v>2254</v>
      </c>
      <c r="B138" s="38" t="s">
        <v>193</v>
      </c>
      <c r="C138" s="42">
        <v>0</v>
      </c>
    </row>
    <row r="139" spans="1:8" x14ac:dyDescent="0.2">
      <c r="A139" s="40">
        <v>2255</v>
      </c>
      <c r="B139" s="38" t="s">
        <v>194</v>
      </c>
      <c r="C139" s="42">
        <v>0</v>
      </c>
    </row>
    <row r="140" spans="1:8" x14ac:dyDescent="0.2">
      <c r="A140" s="40">
        <v>2256</v>
      </c>
      <c r="B140" s="38" t="s">
        <v>195</v>
      </c>
      <c r="C140" s="42">
        <v>0</v>
      </c>
    </row>
    <row r="142" spans="1:8" x14ac:dyDescent="0.2">
      <c r="A142" s="37" t="s">
        <v>196</v>
      </c>
      <c r="B142" s="37"/>
      <c r="C142" s="37"/>
      <c r="D142" s="37"/>
      <c r="E142" s="37"/>
      <c r="F142" s="37"/>
      <c r="G142" s="37"/>
      <c r="H142" s="37"/>
    </row>
    <row r="143" spans="1:8" x14ac:dyDescent="0.2">
      <c r="A143" s="41" t="s">
        <v>67</v>
      </c>
      <c r="B143" s="41" t="s">
        <v>68</v>
      </c>
      <c r="C143" s="41" t="s">
        <v>69</v>
      </c>
      <c r="D143" s="41" t="s">
        <v>181</v>
      </c>
      <c r="E143" s="41" t="s">
        <v>84</v>
      </c>
      <c r="F143" s="41"/>
      <c r="G143" s="41"/>
      <c r="H143" s="41"/>
    </row>
    <row r="144" spans="1:8" x14ac:dyDescent="0.2">
      <c r="A144" s="40">
        <v>2159</v>
      </c>
      <c r="B144" s="38" t="s">
        <v>197</v>
      </c>
      <c r="C144" s="42">
        <v>0</v>
      </c>
    </row>
    <row r="145" spans="1:3" x14ac:dyDescent="0.2">
      <c r="A145" s="40">
        <v>2199</v>
      </c>
      <c r="B145" s="38" t="s">
        <v>198</v>
      </c>
      <c r="C145" s="42">
        <v>0</v>
      </c>
    </row>
    <row r="146" spans="1:3" x14ac:dyDescent="0.2">
      <c r="A146" s="40">
        <v>2240</v>
      </c>
      <c r="B146" s="38" t="s">
        <v>199</v>
      </c>
      <c r="C146" s="42">
        <v>0</v>
      </c>
    </row>
    <row r="147" spans="1:3" x14ac:dyDescent="0.2">
      <c r="A147" s="40">
        <v>2241</v>
      </c>
      <c r="B147" s="38" t="s">
        <v>200</v>
      </c>
      <c r="C147" s="42">
        <v>0</v>
      </c>
    </row>
    <row r="148" spans="1:3" x14ac:dyDescent="0.2">
      <c r="A148" s="40">
        <v>2242</v>
      </c>
      <c r="B148" s="38" t="s">
        <v>201</v>
      </c>
      <c r="C148" s="42">
        <v>0</v>
      </c>
    </row>
    <row r="149" spans="1:3" x14ac:dyDescent="0.2">
      <c r="A149" s="40">
        <v>2249</v>
      </c>
      <c r="B149" s="38" t="s">
        <v>202</v>
      </c>
      <c r="C149" s="42">
        <v>0</v>
      </c>
    </row>
    <row r="151" spans="1:3" x14ac:dyDescent="0.2">
      <c r="B151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3"/>
      <c r="B3" s="12"/>
    </row>
    <row r="4" spans="1:2" ht="15" customHeight="1" x14ac:dyDescent="0.2">
      <c r="A4" s="114" t="s">
        <v>9</v>
      </c>
      <c r="B4" s="27" t="s">
        <v>205</v>
      </c>
    </row>
    <row r="5" spans="1:2" ht="15" customHeight="1" x14ac:dyDescent="0.2">
      <c r="A5" s="112"/>
      <c r="B5" s="27" t="s">
        <v>206</v>
      </c>
    </row>
    <row r="6" spans="1:2" ht="22.5" x14ac:dyDescent="0.2">
      <c r="A6" s="112"/>
      <c r="B6" s="25" t="s">
        <v>207</v>
      </c>
    </row>
    <row r="7" spans="1:2" ht="15" customHeight="1" x14ac:dyDescent="0.2">
      <c r="A7" s="112"/>
      <c r="B7" s="27" t="s">
        <v>208</v>
      </c>
    </row>
    <row r="8" spans="1:2" x14ac:dyDescent="0.2">
      <c r="A8" s="112"/>
    </row>
    <row r="9" spans="1:2" ht="15" customHeight="1" x14ac:dyDescent="0.2">
      <c r="A9" s="114" t="s">
        <v>11</v>
      </c>
      <c r="B9" s="27" t="s">
        <v>209</v>
      </c>
    </row>
    <row r="10" spans="1:2" ht="15" customHeight="1" x14ac:dyDescent="0.2">
      <c r="A10" s="112"/>
      <c r="B10" s="27" t="s">
        <v>210</v>
      </c>
    </row>
    <row r="11" spans="1:2" ht="15" customHeight="1" x14ac:dyDescent="0.2">
      <c r="A11" s="112"/>
      <c r="B11" s="27" t="s">
        <v>211</v>
      </c>
    </row>
    <row r="12" spans="1:2" ht="15" customHeight="1" x14ac:dyDescent="0.2">
      <c r="A12" s="112"/>
      <c r="B12" s="27" t="s">
        <v>212</v>
      </c>
    </row>
    <row r="13" spans="1:2" ht="15" customHeight="1" x14ac:dyDescent="0.2">
      <c r="A13" s="112"/>
      <c r="B13" s="27" t="s">
        <v>213</v>
      </c>
    </row>
    <row r="14" spans="1:2" x14ac:dyDescent="0.2">
      <c r="A14" s="112"/>
    </row>
    <row r="15" spans="1:2" ht="15" customHeight="1" x14ac:dyDescent="0.2">
      <c r="A15" s="114" t="s">
        <v>13</v>
      </c>
      <c r="B15" s="28" t="s">
        <v>214</v>
      </c>
    </row>
    <row r="16" spans="1:2" ht="15" customHeight="1" x14ac:dyDescent="0.2">
      <c r="A16" s="112"/>
      <c r="B16" s="28" t="s">
        <v>215</v>
      </c>
    </row>
    <row r="17" spans="1:2" ht="15" customHeight="1" x14ac:dyDescent="0.2">
      <c r="A17" s="112"/>
      <c r="B17" s="28" t="s">
        <v>216</v>
      </c>
    </row>
    <row r="18" spans="1:2" ht="15" customHeight="1" x14ac:dyDescent="0.2">
      <c r="A18" s="112"/>
      <c r="B18" s="27" t="s">
        <v>217</v>
      </c>
    </row>
    <row r="19" spans="1:2" ht="15" customHeight="1" x14ac:dyDescent="0.2">
      <c r="A19" s="112"/>
      <c r="B19" s="23" t="s">
        <v>218</v>
      </c>
    </row>
    <row r="20" spans="1:2" x14ac:dyDescent="0.2">
      <c r="A20" s="112"/>
    </row>
    <row r="21" spans="1:2" ht="15" customHeight="1" x14ac:dyDescent="0.2">
      <c r="A21" s="114" t="s">
        <v>15</v>
      </c>
      <c r="B21" s="1" t="s">
        <v>219</v>
      </c>
    </row>
    <row r="22" spans="1:2" ht="15" customHeight="1" x14ac:dyDescent="0.2">
      <c r="A22" s="112"/>
      <c r="B22" s="29" t="s">
        <v>220</v>
      </c>
    </row>
    <row r="23" spans="1:2" x14ac:dyDescent="0.2">
      <c r="A23" s="112"/>
    </row>
    <row r="24" spans="1:2" ht="15" customHeight="1" x14ac:dyDescent="0.2">
      <c r="A24" s="114" t="s">
        <v>17</v>
      </c>
      <c r="B24" s="23" t="s">
        <v>221</v>
      </c>
    </row>
    <row r="25" spans="1:2" ht="15" customHeight="1" x14ac:dyDescent="0.2">
      <c r="A25" s="112"/>
      <c r="B25" s="23" t="s">
        <v>222</v>
      </c>
    </row>
    <row r="26" spans="1:2" ht="15" customHeight="1" x14ac:dyDescent="0.2">
      <c r="A26" s="112"/>
      <c r="B26" s="23" t="s">
        <v>223</v>
      </c>
    </row>
    <row r="27" spans="1:2" x14ac:dyDescent="0.2">
      <c r="A27" s="112"/>
    </row>
    <row r="28" spans="1:2" ht="15" customHeight="1" x14ac:dyDescent="0.2">
      <c r="A28" s="114" t="s">
        <v>19</v>
      </c>
      <c r="B28" s="23" t="s">
        <v>224</v>
      </c>
    </row>
    <row r="29" spans="1:2" ht="15" customHeight="1" x14ac:dyDescent="0.2">
      <c r="A29" s="112"/>
      <c r="B29" s="23" t="s">
        <v>225</v>
      </c>
    </row>
    <row r="30" spans="1:2" ht="15" customHeight="1" x14ac:dyDescent="0.2">
      <c r="A30" s="112"/>
      <c r="B30" s="23" t="s">
        <v>226</v>
      </c>
    </row>
    <row r="31" spans="1:2" ht="15" customHeight="1" x14ac:dyDescent="0.2">
      <c r="A31" s="112"/>
      <c r="B31" s="30" t="s">
        <v>227</v>
      </c>
    </row>
    <row r="32" spans="1:2" x14ac:dyDescent="0.2">
      <c r="A32" s="112"/>
    </row>
    <row r="33" spans="1:2" ht="15" customHeight="1" x14ac:dyDescent="0.2">
      <c r="A33" s="114" t="s">
        <v>21</v>
      </c>
      <c r="B33" s="23" t="s">
        <v>228</v>
      </c>
    </row>
    <row r="34" spans="1:2" ht="15" customHeight="1" x14ac:dyDescent="0.2">
      <c r="A34" s="112"/>
      <c r="B34" s="23" t="s">
        <v>229</v>
      </c>
    </row>
    <row r="35" spans="1:2" x14ac:dyDescent="0.2">
      <c r="A35" s="112"/>
    </row>
    <row r="36" spans="1:2" ht="15" customHeight="1" x14ac:dyDescent="0.2">
      <c r="A36" s="114" t="s">
        <v>23</v>
      </c>
      <c r="B36" s="27" t="s">
        <v>230</v>
      </c>
    </row>
    <row r="37" spans="1:2" ht="15" customHeight="1" x14ac:dyDescent="0.2">
      <c r="A37" s="112"/>
      <c r="B37" s="27" t="s">
        <v>231</v>
      </c>
    </row>
    <row r="38" spans="1:2" ht="15" customHeight="1" x14ac:dyDescent="0.2">
      <c r="A38" s="112"/>
      <c r="B38" s="31" t="s">
        <v>232</v>
      </c>
    </row>
    <row r="39" spans="1:2" ht="15" customHeight="1" x14ac:dyDescent="0.2">
      <c r="A39" s="112"/>
      <c r="B39" s="27" t="s">
        <v>233</v>
      </c>
    </row>
    <row r="40" spans="1:2" ht="15" customHeight="1" x14ac:dyDescent="0.2">
      <c r="A40" s="112"/>
      <c r="B40" s="27" t="s">
        <v>234</v>
      </c>
    </row>
    <row r="41" spans="1:2" ht="15" customHeight="1" x14ac:dyDescent="0.2">
      <c r="A41" s="112"/>
      <c r="B41" s="27" t="s">
        <v>235</v>
      </c>
    </row>
    <row r="42" spans="1:2" x14ac:dyDescent="0.2">
      <c r="A42" s="112"/>
    </row>
    <row r="43" spans="1:2" ht="15" customHeight="1" x14ac:dyDescent="0.2">
      <c r="A43" s="114" t="s">
        <v>25</v>
      </c>
      <c r="B43" s="27" t="s">
        <v>236</v>
      </c>
    </row>
    <row r="44" spans="1:2" ht="15" customHeight="1" x14ac:dyDescent="0.2">
      <c r="A44" s="112"/>
      <c r="B44" s="27" t="s">
        <v>237</v>
      </c>
    </row>
    <row r="45" spans="1:2" ht="15" customHeight="1" x14ac:dyDescent="0.2">
      <c r="A45" s="112"/>
      <c r="B45" s="31" t="s">
        <v>238</v>
      </c>
    </row>
    <row r="46" spans="1:2" ht="15" customHeight="1" x14ac:dyDescent="0.2">
      <c r="A46" s="112"/>
      <c r="B46" s="27" t="s">
        <v>239</v>
      </c>
    </row>
    <row r="47" spans="1:2" ht="15" customHeight="1" x14ac:dyDescent="0.2">
      <c r="A47" s="112"/>
      <c r="B47" s="27" t="s">
        <v>240</v>
      </c>
    </row>
    <row r="48" spans="1:2" ht="15" customHeight="1" x14ac:dyDescent="0.2">
      <c r="A48" s="112"/>
      <c r="B48" s="27" t="s">
        <v>241</v>
      </c>
    </row>
    <row r="49" spans="1:2" x14ac:dyDescent="0.2">
      <c r="A49" s="112"/>
    </row>
    <row r="50" spans="1:2" ht="25.5" customHeight="1" x14ac:dyDescent="0.2">
      <c r="A50" s="114" t="s">
        <v>27</v>
      </c>
      <c r="B50" s="25" t="s">
        <v>242</v>
      </c>
    </row>
    <row r="51" spans="1:2" x14ac:dyDescent="0.2">
      <c r="A51" s="112"/>
    </row>
    <row r="52" spans="1:2" ht="15" customHeight="1" x14ac:dyDescent="0.2">
      <c r="A52" s="114" t="s">
        <v>29</v>
      </c>
      <c r="B52" s="27" t="s">
        <v>243</v>
      </c>
    </row>
    <row r="53" spans="1:2" x14ac:dyDescent="0.2">
      <c r="A53" s="112"/>
    </row>
    <row r="54" spans="1:2" ht="15" customHeight="1" x14ac:dyDescent="0.2">
      <c r="A54" s="114" t="s">
        <v>31</v>
      </c>
      <c r="B54" s="28" t="s">
        <v>244</v>
      </c>
    </row>
    <row r="55" spans="1:2" ht="15" customHeight="1" x14ac:dyDescent="0.2">
      <c r="A55" s="112"/>
      <c r="B55" s="28" t="s">
        <v>245</v>
      </c>
    </row>
    <row r="56" spans="1:2" ht="15" customHeight="1" x14ac:dyDescent="0.2">
      <c r="A56" s="112"/>
      <c r="B56" s="28" t="s">
        <v>246</v>
      </c>
    </row>
    <row r="57" spans="1:2" ht="15" customHeight="1" x14ac:dyDescent="0.2">
      <c r="A57" s="112"/>
      <c r="B57" s="28" t="s">
        <v>247</v>
      </c>
    </row>
    <row r="58" spans="1:2" ht="15" customHeight="1" x14ac:dyDescent="0.2">
      <c r="A58" s="112"/>
      <c r="B58" s="28" t="s">
        <v>248</v>
      </c>
    </row>
    <row r="59" spans="1:2" x14ac:dyDescent="0.2">
      <c r="A59" s="112"/>
    </row>
    <row r="60" spans="1:2" ht="15" customHeight="1" x14ac:dyDescent="0.2">
      <c r="A60" s="114" t="s">
        <v>33</v>
      </c>
      <c r="B60" s="23" t="s">
        <v>249</v>
      </c>
    </row>
    <row r="61" spans="1:2" x14ac:dyDescent="0.2">
      <c r="A61" s="112"/>
      <c r="B61" s="23"/>
    </row>
    <row r="62" spans="1:2" ht="15" customHeight="1" x14ac:dyDescent="0.2">
      <c r="A62" s="114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B127" sqref="B126:B127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214" t="str">
        <f>ESF!A1</f>
        <v>MUNICIPIO DE SANTA CRUZ DE JUVENTINO ROSAS GTO</v>
      </c>
      <c r="B1" s="214"/>
      <c r="C1" s="214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214" t="s">
        <v>250</v>
      </c>
      <c r="B2" s="214"/>
      <c r="C2" s="214"/>
      <c r="D2" s="34" t="s">
        <v>2</v>
      </c>
      <c r="E2" s="43" t="str">
        <f>'Notas a los Edos Financieros'!D2</f>
        <v>Anual</v>
      </c>
    </row>
    <row r="3" spans="1:5" s="35" customFormat="1" ht="18.95" customHeight="1" x14ac:dyDescent="0.25">
      <c r="A3" s="214" t="str">
        <f>ESF!A3</f>
        <v>Correspondiente del 01 DE ENERO al 31 DE DICIEMBRE DEL 2022</v>
      </c>
      <c r="B3" s="214"/>
      <c r="C3" s="214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70">
        <v>45940853.710000001</v>
      </c>
      <c r="D8" s="66"/>
      <c r="E8" s="64"/>
    </row>
    <row r="9" spans="1:5" x14ac:dyDescent="0.2">
      <c r="A9" s="65">
        <v>4110</v>
      </c>
      <c r="B9" s="66" t="s">
        <v>253</v>
      </c>
      <c r="C9" s="170">
        <v>21353346.75</v>
      </c>
      <c r="D9" s="66"/>
      <c r="E9" s="64"/>
    </row>
    <row r="10" spans="1:5" x14ac:dyDescent="0.2">
      <c r="A10" s="65">
        <v>4111</v>
      </c>
      <c r="B10" s="66" t="s">
        <v>254</v>
      </c>
      <c r="C10" s="170">
        <v>36852.660000000003</v>
      </c>
      <c r="D10" s="66"/>
      <c r="E10" s="64"/>
    </row>
    <row r="11" spans="1:5" x14ac:dyDescent="0.2">
      <c r="A11" s="65">
        <v>4112</v>
      </c>
      <c r="B11" s="66" t="s">
        <v>255</v>
      </c>
      <c r="C11" s="170">
        <v>18842318.420000002</v>
      </c>
      <c r="D11" s="66"/>
      <c r="E11" s="64"/>
    </row>
    <row r="12" spans="1:5" x14ac:dyDescent="0.2">
      <c r="A12" s="65">
        <v>4113</v>
      </c>
      <c r="B12" s="66" t="s">
        <v>256</v>
      </c>
      <c r="C12" s="170">
        <v>458037.97</v>
      </c>
      <c r="D12" s="66"/>
      <c r="E12" s="64"/>
    </row>
    <row r="13" spans="1:5" x14ac:dyDescent="0.2">
      <c r="A13" s="65">
        <v>4114</v>
      </c>
      <c r="B13" s="66" t="s">
        <v>257</v>
      </c>
      <c r="C13" s="170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70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70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70">
        <v>2016137.7</v>
      </c>
      <c r="D16" s="66"/>
      <c r="E16" s="64"/>
    </row>
    <row r="17" spans="1:5" ht="22.5" x14ac:dyDescent="0.2">
      <c r="A17" s="65">
        <v>4118</v>
      </c>
      <c r="B17" s="67" t="s">
        <v>261</v>
      </c>
      <c r="C17" s="170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70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70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70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70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70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70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70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70">
        <v>243180.26</v>
      </c>
      <c r="D25" s="66"/>
      <c r="E25" s="64"/>
    </row>
    <row r="26" spans="1:5" x14ac:dyDescent="0.2">
      <c r="A26" s="65">
        <v>4131</v>
      </c>
      <c r="B26" s="66" t="s">
        <v>270</v>
      </c>
      <c r="C26" s="170">
        <v>243180.26</v>
      </c>
      <c r="D26" s="66"/>
      <c r="E26" s="64"/>
    </row>
    <row r="27" spans="1:5" ht="22.5" x14ac:dyDescent="0.2">
      <c r="A27" s="65">
        <v>4132</v>
      </c>
      <c r="B27" s="67" t="s">
        <v>271</v>
      </c>
      <c r="C27" s="170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70">
        <v>16945178.940000001</v>
      </c>
      <c r="D28" s="66"/>
      <c r="E28" s="64"/>
    </row>
    <row r="29" spans="1:5" x14ac:dyDescent="0.2">
      <c r="A29" s="65">
        <v>4141</v>
      </c>
      <c r="B29" s="66" t="s">
        <v>273</v>
      </c>
      <c r="C29" s="170">
        <v>2624783.9700000002</v>
      </c>
      <c r="D29" s="66"/>
      <c r="E29" s="64"/>
    </row>
    <row r="30" spans="1:5" x14ac:dyDescent="0.2">
      <c r="A30" s="65">
        <v>4143</v>
      </c>
      <c r="B30" s="66" t="s">
        <v>274</v>
      </c>
      <c r="C30" s="170">
        <v>14320394.970000001</v>
      </c>
      <c r="D30" s="66"/>
      <c r="E30" s="64"/>
    </row>
    <row r="31" spans="1:5" x14ac:dyDescent="0.2">
      <c r="A31" s="65">
        <v>4144</v>
      </c>
      <c r="B31" s="66" t="s">
        <v>275</v>
      </c>
      <c r="C31" s="170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70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70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70">
        <v>2553769.04</v>
      </c>
      <c r="D34" s="66"/>
      <c r="E34" s="64"/>
    </row>
    <row r="35" spans="1:5" x14ac:dyDescent="0.2">
      <c r="A35" s="65">
        <v>4151</v>
      </c>
      <c r="B35" s="66" t="s">
        <v>278</v>
      </c>
      <c r="C35" s="170">
        <v>2553769.04</v>
      </c>
      <c r="D35" s="66"/>
      <c r="E35" s="64"/>
    </row>
    <row r="36" spans="1:5" ht="22.5" x14ac:dyDescent="0.2">
      <c r="A36" s="65">
        <v>4154</v>
      </c>
      <c r="B36" s="67" t="s">
        <v>279</v>
      </c>
      <c r="C36" s="170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70">
        <v>4845378.72</v>
      </c>
      <c r="D37" s="66"/>
      <c r="E37" s="64"/>
    </row>
    <row r="38" spans="1:5" x14ac:dyDescent="0.2">
      <c r="A38" s="65">
        <v>4161</v>
      </c>
      <c r="B38" s="66" t="s">
        <v>281</v>
      </c>
      <c r="C38" s="170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170">
        <v>300609.62</v>
      </c>
      <c r="D39" s="66"/>
      <c r="E39" s="64"/>
    </row>
    <row r="40" spans="1:5" x14ac:dyDescent="0.2">
      <c r="A40" s="65">
        <v>4163</v>
      </c>
      <c r="B40" s="66" t="s">
        <v>283</v>
      </c>
      <c r="C40" s="170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170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70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170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70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170">
        <v>4544769.0999999996</v>
      </c>
      <c r="D45" s="66"/>
      <c r="E45" s="64"/>
    </row>
    <row r="46" spans="1:5" x14ac:dyDescent="0.2">
      <c r="A46" s="65">
        <v>4170</v>
      </c>
      <c r="B46" s="66" t="s">
        <v>289</v>
      </c>
      <c r="C46" s="170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170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170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170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170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170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170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170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170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172">
        <v>291560788.40999997</v>
      </c>
      <c r="D58" s="66"/>
      <c r="E58" s="64"/>
    </row>
    <row r="59" spans="1:5" ht="22.5" x14ac:dyDescent="0.2">
      <c r="A59" s="65">
        <v>4210</v>
      </c>
      <c r="B59" s="67" t="s">
        <v>300</v>
      </c>
      <c r="C59" s="172">
        <v>291560788.40999997</v>
      </c>
      <c r="D59" s="66"/>
      <c r="E59" s="64"/>
    </row>
    <row r="60" spans="1:5" x14ac:dyDescent="0.2">
      <c r="A60" s="65">
        <v>4211</v>
      </c>
      <c r="B60" s="66" t="s">
        <v>301</v>
      </c>
      <c r="C60" s="172">
        <v>129319113.40000001</v>
      </c>
      <c r="D60" s="66"/>
      <c r="E60" s="64"/>
    </row>
    <row r="61" spans="1:5" x14ac:dyDescent="0.2">
      <c r="A61" s="65">
        <v>4212</v>
      </c>
      <c r="B61" s="66" t="s">
        <v>302</v>
      </c>
      <c r="C61" s="172">
        <v>135172231.19</v>
      </c>
      <c r="D61" s="66"/>
      <c r="E61" s="64"/>
    </row>
    <row r="62" spans="1:5" x14ac:dyDescent="0.2">
      <c r="A62" s="65">
        <v>4213</v>
      </c>
      <c r="B62" s="66" t="s">
        <v>303</v>
      </c>
      <c r="C62" s="172">
        <v>24559768.670000002</v>
      </c>
      <c r="D62" s="66"/>
      <c r="E62" s="64"/>
    </row>
    <row r="63" spans="1:5" x14ac:dyDescent="0.2">
      <c r="A63" s="65">
        <v>4214</v>
      </c>
      <c r="B63" s="66" t="s">
        <v>304</v>
      </c>
      <c r="C63" s="172">
        <v>2509675.15</v>
      </c>
      <c r="D63" s="66"/>
      <c r="E63" s="64"/>
    </row>
    <row r="64" spans="1:5" x14ac:dyDescent="0.2">
      <c r="A64" s="65">
        <v>4215</v>
      </c>
      <c r="B64" s="66" t="s">
        <v>305</v>
      </c>
      <c r="C64" s="172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172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172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172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172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172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180">
        <v>219008018.78000003</v>
      </c>
      <c r="D98" s="181">
        <v>1</v>
      </c>
      <c r="E98" s="66"/>
    </row>
    <row r="99" spans="1:5" x14ac:dyDescent="0.2">
      <c r="A99" s="68">
        <v>5100</v>
      </c>
      <c r="B99" s="66" t="s">
        <v>332</v>
      </c>
      <c r="C99" s="180">
        <v>133810557.60000001</v>
      </c>
      <c r="D99" s="181">
        <v>0.61098474085744159</v>
      </c>
      <c r="E99" s="66"/>
    </row>
    <row r="100" spans="1:5" x14ac:dyDescent="0.2">
      <c r="A100" s="68">
        <v>5110</v>
      </c>
      <c r="B100" s="66" t="s">
        <v>333</v>
      </c>
      <c r="C100" s="180">
        <v>69293963.540000007</v>
      </c>
      <c r="D100" s="181">
        <v>0.3163992073258643</v>
      </c>
      <c r="E100" s="66"/>
    </row>
    <row r="101" spans="1:5" x14ac:dyDescent="0.2">
      <c r="A101" s="68">
        <v>5111</v>
      </c>
      <c r="B101" s="66" t="s">
        <v>334</v>
      </c>
      <c r="C101" s="180">
        <v>41219801.899999999</v>
      </c>
      <c r="D101" s="181">
        <v>0.18821138207458282</v>
      </c>
      <c r="E101" s="66"/>
    </row>
    <row r="102" spans="1:5" x14ac:dyDescent="0.2">
      <c r="A102" s="68">
        <v>5112</v>
      </c>
      <c r="B102" s="66" t="s">
        <v>335</v>
      </c>
      <c r="C102" s="180">
        <v>243949</v>
      </c>
      <c r="D102" s="181">
        <v>1.1138815891716454E-3</v>
      </c>
      <c r="E102" s="66"/>
    </row>
    <row r="103" spans="1:5" x14ac:dyDescent="0.2">
      <c r="A103" s="68">
        <v>5113</v>
      </c>
      <c r="B103" s="66" t="s">
        <v>336</v>
      </c>
      <c r="C103" s="180">
        <v>7393211.5999999996</v>
      </c>
      <c r="D103" s="181">
        <v>3.3757721024026507E-2</v>
      </c>
      <c r="E103" s="66"/>
    </row>
    <row r="104" spans="1:5" x14ac:dyDescent="0.2">
      <c r="A104" s="68">
        <v>5114</v>
      </c>
      <c r="B104" s="66" t="s">
        <v>337</v>
      </c>
      <c r="C104" s="180">
        <v>7921031.71</v>
      </c>
      <c r="D104" s="181">
        <v>3.6167770267612476E-2</v>
      </c>
      <c r="E104" s="66"/>
    </row>
    <row r="105" spans="1:5" x14ac:dyDescent="0.2">
      <c r="A105" s="68">
        <v>5115</v>
      </c>
      <c r="B105" s="66" t="s">
        <v>338</v>
      </c>
      <c r="C105" s="180">
        <v>6896139.6299999999</v>
      </c>
      <c r="D105" s="181">
        <v>3.148806910548501E-2</v>
      </c>
      <c r="E105" s="66"/>
    </row>
    <row r="106" spans="1:5" x14ac:dyDescent="0.2">
      <c r="A106" s="68">
        <v>5116</v>
      </c>
      <c r="B106" s="66" t="s">
        <v>339</v>
      </c>
      <c r="C106" s="180">
        <v>5619829.7000000002</v>
      </c>
      <c r="D106" s="181">
        <v>2.5660383264985761E-2</v>
      </c>
      <c r="E106" s="66"/>
    </row>
    <row r="107" spans="1:5" x14ac:dyDescent="0.2">
      <c r="A107" s="68">
        <v>5120</v>
      </c>
      <c r="B107" s="66" t="s">
        <v>340</v>
      </c>
      <c r="C107" s="180">
        <v>22405332.809999999</v>
      </c>
      <c r="D107" s="181">
        <v>0.10230370985870983</v>
      </c>
      <c r="E107" s="66"/>
    </row>
    <row r="108" spans="1:5" x14ac:dyDescent="0.2">
      <c r="A108" s="68">
        <v>5121</v>
      </c>
      <c r="B108" s="66" t="s">
        <v>341</v>
      </c>
      <c r="C108" s="180">
        <v>2144443.77</v>
      </c>
      <c r="D108" s="181">
        <v>9.7916221604385945E-3</v>
      </c>
      <c r="E108" s="66"/>
    </row>
    <row r="109" spans="1:5" x14ac:dyDescent="0.2">
      <c r="A109" s="68">
        <v>5122</v>
      </c>
      <c r="B109" s="66" t="s">
        <v>342</v>
      </c>
      <c r="C109" s="180">
        <v>157854.62</v>
      </c>
      <c r="D109" s="181">
        <v>7.2077096025680043E-4</v>
      </c>
      <c r="E109" s="66"/>
    </row>
    <row r="110" spans="1:5" x14ac:dyDescent="0.2">
      <c r="A110" s="68">
        <v>5123</v>
      </c>
      <c r="B110" s="66" t="s">
        <v>343</v>
      </c>
      <c r="C110" s="180">
        <v>0</v>
      </c>
      <c r="D110" s="181">
        <v>0</v>
      </c>
      <c r="E110" s="66"/>
    </row>
    <row r="111" spans="1:5" x14ac:dyDescent="0.2">
      <c r="A111" s="68">
        <v>5124</v>
      </c>
      <c r="B111" s="66" t="s">
        <v>344</v>
      </c>
      <c r="C111" s="180">
        <v>6406318.96</v>
      </c>
      <c r="D111" s="181">
        <v>2.9251526933519886E-2</v>
      </c>
      <c r="E111" s="66"/>
    </row>
    <row r="112" spans="1:5" x14ac:dyDescent="0.2">
      <c r="A112" s="68">
        <v>5125</v>
      </c>
      <c r="B112" s="66" t="s">
        <v>345</v>
      </c>
      <c r="C112" s="180">
        <v>789741.89</v>
      </c>
      <c r="D112" s="181">
        <v>3.6059953165154144E-3</v>
      </c>
      <c r="E112" s="66"/>
    </row>
    <row r="113" spans="1:5" x14ac:dyDescent="0.2">
      <c r="A113" s="68">
        <v>5126</v>
      </c>
      <c r="B113" s="66" t="s">
        <v>346</v>
      </c>
      <c r="C113" s="180">
        <v>10068115.42</v>
      </c>
      <c r="D113" s="181">
        <v>4.5971446507233678E-2</v>
      </c>
      <c r="E113" s="66"/>
    </row>
    <row r="114" spans="1:5" x14ac:dyDescent="0.2">
      <c r="A114" s="68">
        <v>5127</v>
      </c>
      <c r="B114" s="66" t="s">
        <v>347</v>
      </c>
      <c r="C114" s="180">
        <v>1172195.93</v>
      </c>
      <c r="D114" s="181">
        <v>5.3522968543791311E-3</v>
      </c>
      <c r="E114" s="66"/>
    </row>
    <row r="115" spans="1:5" x14ac:dyDescent="0.2">
      <c r="A115" s="68">
        <v>5128</v>
      </c>
      <c r="B115" s="66" t="s">
        <v>348</v>
      </c>
      <c r="C115" s="180">
        <v>431889.04</v>
      </c>
      <c r="D115" s="181">
        <v>1.9720238665500425E-3</v>
      </c>
      <c r="E115" s="66"/>
    </row>
    <row r="116" spans="1:5" x14ac:dyDescent="0.2">
      <c r="A116" s="68">
        <v>5129</v>
      </c>
      <c r="B116" s="66" t="s">
        <v>349</v>
      </c>
      <c r="C116" s="180">
        <v>1234773.18</v>
      </c>
      <c r="D116" s="181">
        <v>5.6380272598162981E-3</v>
      </c>
      <c r="E116" s="66"/>
    </row>
    <row r="117" spans="1:5" x14ac:dyDescent="0.2">
      <c r="A117" s="68">
        <v>5130</v>
      </c>
      <c r="B117" s="66" t="s">
        <v>350</v>
      </c>
      <c r="C117" s="180">
        <v>42111261.25</v>
      </c>
      <c r="D117" s="181">
        <v>0.19228182367286742</v>
      </c>
      <c r="E117" s="66"/>
    </row>
    <row r="118" spans="1:5" x14ac:dyDescent="0.2">
      <c r="A118" s="68">
        <v>5131</v>
      </c>
      <c r="B118" s="66" t="s">
        <v>351</v>
      </c>
      <c r="C118" s="180">
        <v>11867785.68</v>
      </c>
      <c r="D118" s="181">
        <v>5.4188818044701541E-2</v>
      </c>
      <c r="E118" s="66"/>
    </row>
    <row r="119" spans="1:5" x14ac:dyDescent="0.2">
      <c r="A119" s="68">
        <v>5132</v>
      </c>
      <c r="B119" s="66" t="s">
        <v>352</v>
      </c>
      <c r="C119" s="180">
        <v>72650.8</v>
      </c>
      <c r="D119" s="181">
        <v>3.3172666646959562E-4</v>
      </c>
      <c r="E119" s="66"/>
    </row>
    <row r="120" spans="1:5" x14ac:dyDescent="0.2">
      <c r="A120" s="68">
        <v>5133</v>
      </c>
      <c r="B120" s="66" t="s">
        <v>353</v>
      </c>
      <c r="C120" s="180">
        <v>4991601.32</v>
      </c>
      <c r="D120" s="181">
        <v>2.2791865557279935E-2</v>
      </c>
      <c r="E120" s="66"/>
    </row>
    <row r="121" spans="1:5" x14ac:dyDescent="0.2">
      <c r="A121" s="68">
        <v>5134</v>
      </c>
      <c r="B121" s="66" t="s">
        <v>354</v>
      </c>
      <c r="C121" s="180">
        <v>1767479.05</v>
      </c>
      <c r="D121" s="181">
        <v>8.070385092956274E-3</v>
      </c>
      <c r="E121" s="66"/>
    </row>
    <row r="122" spans="1:5" x14ac:dyDescent="0.2">
      <c r="A122" s="68">
        <v>5135</v>
      </c>
      <c r="B122" s="66" t="s">
        <v>355</v>
      </c>
      <c r="C122" s="180">
        <v>5579253.8200000003</v>
      </c>
      <c r="D122" s="181">
        <v>2.5475112057903797E-2</v>
      </c>
      <c r="E122" s="66"/>
    </row>
    <row r="123" spans="1:5" x14ac:dyDescent="0.2">
      <c r="A123" s="68">
        <v>5136</v>
      </c>
      <c r="B123" s="66" t="s">
        <v>356</v>
      </c>
      <c r="C123" s="180">
        <v>1098832.6200000001</v>
      </c>
      <c r="D123" s="181">
        <v>5.0173168367127676E-3</v>
      </c>
      <c r="E123" s="66"/>
    </row>
    <row r="124" spans="1:5" x14ac:dyDescent="0.2">
      <c r="A124" s="68">
        <v>5137</v>
      </c>
      <c r="B124" s="66" t="s">
        <v>357</v>
      </c>
      <c r="C124" s="180">
        <v>86803.86</v>
      </c>
      <c r="D124" s="181">
        <v>3.9635014500175459E-4</v>
      </c>
      <c r="E124" s="66"/>
    </row>
    <row r="125" spans="1:5" x14ac:dyDescent="0.2">
      <c r="A125" s="68">
        <v>5138</v>
      </c>
      <c r="B125" s="66" t="s">
        <v>358</v>
      </c>
      <c r="C125" s="180">
        <v>10132520.74</v>
      </c>
      <c r="D125" s="181">
        <v>4.626552395863831E-2</v>
      </c>
      <c r="E125" s="66"/>
    </row>
    <row r="126" spans="1:5" x14ac:dyDescent="0.2">
      <c r="A126" s="68">
        <v>5139</v>
      </c>
      <c r="B126" s="66" t="s">
        <v>359</v>
      </c>
      <c r="C126" s="180">
        <v>6514333.3600000003</v>
      </c>
      <c r="D126" s="181">
        <v>2.9744725313203435E-2</v>
      </c>
      <c r="E126" s="66"/>
    </row>
    <row r="127" spans="1:5" x14ac:dyDescent="0.2">
      <c r="A127" s="68">
        <v>5200</v>
      </c>
      <c r="B127" s="66" t="s">
        <v>360</v>
      </c>
      <c r="C127" s="180">
        <v>57370838.5</v>
      </c>
      <c r="D127" s="181">
        <v>0.26195770739166718</v>
      </c>
      <c r="E127" s="66"/>
    </row>
    <row r="128" spans="1:5" x14ac:dyDescent="0.2">
      <c r="A128" s="68">
        <v>5210</v>
      </c>
      <c r="B128" s="66" t="s">
        <v>361</v>
      </c>
      <c r="C128" s="180">
        <v>33064832.300000001</v>
      </c>
      <c r="D128" s="181">
        <v>0.15097544137511509</v>
      </c>
      <c r="E128" s="66"/>
    </row>
    <row r="129" spans="1:5" x14ac:dyDescent="0.2">
      <c r="A129" s="68">
        <v>5211</v>
      </c>
      <c r="B129" s="66" t="s">
        <v>362</v>
      </c>
      <c r="C129" s="180">
        <v>0</v>
      </c>
      <c r="D129" s="181">
        <v>0</v>
      </c>
      <c r="E129" s="66"/>
    </row>
    <row r="130" spans="1:5" x14ac:dyDescent="0.2">
      <c r="A130" s="68">
        <v>5212</v>
      </c>
      <c r="B130" s="66" t="s">
        <v>363</v>
      </c>
      <c r="C130" s="180">
        <v>33064832.300000001</v>
      </c>
      <c r="D130" s="181">
        <v>0.15097544137511509</v>
      </c>
      <c r="E130" s="66"/>
    </row>
    <row r="131" spans="1:5" x14ac:dyDescent="0.2">
      <c r="A131" s="68">
        <v>5220</v>
      </c>
      <c r="B131" s="66" t="s">
        <v>364</v>
      </c>
      <c r="C131" s="180">
        <v>0</v>
      </c>
      <c r="D131" s="181">
        <v>0</v>
      </c>
      <c r="E131" s="66"/>
    </row>
    <row r="132" spans="1:5" x14ac:dyDescent="0.2">
      <c r="A132" s="68">
        <v>5221</v>
      </c>
      <c r="B132" s="66" t="s">
        <v>365</v>
      </c>
      <c r="C132" s="180">
        <v>0</v>
      </c>
      <c r="D132" s="181">
        <v>0</v>
      </c>
      <c r="E132" s="66"/>
    </row>
    <row r="133" spans="1:5" x14ac:dyDescent="0.2">
      <c r="A133" s="68">
        <v>5222</v>
      </c>
      <c r="B133" s="66" t="s">
        <v>366</v>
      </c>
      <c r="C133" s="180">
        <v>0</v>
      </c>
      <c r="D133" s="181">
        <v>0</v>
      </c>
      <c r="E133" s="66"/>
    </row>
    <row r="134" spans="1:5" x14ac:dyDescent="0.2">
      <c r="A134" s="68">
        <v>5230</v>
      </c>
      <c r="B134" s="66" t="s">
        <v>308</v>
      </c>
      <c r="C134" s="180">
        <v>0</v>
      </c>
      <c r="D134" s="181">
        <v>0</v>
      </c>
      <c r="E134" s="66"/>
    </row>
    <row r="135" spans="1:5" x14ac:dyDescent="0.2">
      <c r="A135" s="68">
        <v>5231</v>
      </c>
      <c r="B135" s="66" t="s">
        <v>367</v>
      </c>
      <c r="C135" s="180">
        <v>0</v>
      </c>
      <c r="D135" s="181">
        <v>0</v>
      </c>
      <c r="E135" s="66"/>
    </row>
    <row r="136" spans="1:5" x14ac:dyDescent="0.2">
      <c r="A136" s="68">
        <v>5232</v>
      </c>
      <c r="B136" s="66" t="s">
        <v>368</v>
      </c>
      <c r="C136" s="180">
        <v>0</v>
      </c>
      <c r="D136" s="181">
        <v>0</v>
      </c>
      <c r="E136" s="66"/>
    </row>
    <row r="137" spans="1:5" x14ac:dyDescent="0.2">
      <c r="A137" s="68">
        <v>5240</v>
      </c>
      <c r="B137" s="66" t="s">
        <v>369</v>
      </c>
      <c r="C137" s="180">
        <v>24206862.199999999</v>
      </c>
      <c r="D137" s="181">
        <v>0.11052957026343634</v>
      </c>
      <c r="E137" s="66"/>
    </row>
    <row r="138" spans="1:5" x14ac:dyDescent="0.2">
      <c r="A138" s="68">
        <v>5241</v>
      </c>
      <c r="B138" s="66" t="s">
        <v>370</v>
      </c>
      <c r="C138" s="180">
        <v>18574745.09</v>
      </c>
      <c r="D138" s="181">
        <v>8.4813082157776498E-2</v>
      </c>
      <c r="E138" s="66"/>
    </row>
    <row r="139" spans="1:5" x14ac:dyDescent="0.2">
      <c r="A139" s="68">
        <v>5242</v>
      </c>
      <c r="B139" s="66" t="s">
        <v>371</v>
      </c>
      <c r="C139" s="180">
        <v>1605250.78</v>
      </c>
      <c r="D139" s="181">
        <v>7.3296438593534853E-3</v>
      </c>
      <c r="E139" s="66"/>
    </row>
    <row r="140" spans="1:5" x14ac:dyDescent="0.2">
      <c r="A140" s="68">
        <v>5243</v>
      </c>
      <c r="B140" s="66" t="s">
        <v>372</v>
      </c>
      <c r="C140" s="180">
        <v>3791031</v>
      </c>
      <c r="D140" s="181">
        <v>1.731001002209057E-2</v>
      </c>
      <c r="E140" s="66"/>
    </row>
    <row r="141" spans="1:5" x14ac:dyDescent="0.2">
      <c r="A141" s="68">
        <v>5244</v>
      </c>
      <c r="B141" s="66" t="s">
        <v>373</v>
      </c>
      <c r="C141" s="180">
        <v>235835.33</v>
      </c>
      <c r="D141" s="181">
        <v>1.0768342242157968E-3</v>
      </c>
      <c r="E141" s="66"/>
    </row>
    <row r="142" spans="1:5" x14ac:dyDescent="0.2">
      <c r="A142" s="68">
        <v>5250</v>
      </c>
      <c r="B142" s="66" t="s">
        <v>309</v>
      </c>
      <c r="C142" s="180">
        <v>99144</v>
      </c>
      <c r="D142" s="181">
        <v>4.5269575311574802E-4</v>
      </c>
      <c r="E142" s="66"/>
    </row>
    <row r="143" spans="1:5" x14ac:dyDescent="0.2">
      <c r="A143" s="68">
        <v>5251</v>
      </c>
      <c r="B143" s="66" t="s">
        <v>374</v>
      </c>
      <c r="C143" s="180">
        <v>0</v>
      </c>
      <c r="D143" s="181">
        <v>0</v>
      </c>
      <c r="E143" s="66"/>
    </row>
    <row r="144" spans="1:5" x14ac:dyDescent="0.2">
      <c r="A144" s="68">
        <v>5252</v>
      </c>
      <c r="B144" s="66" t="s">
        <v>375</v>
      </c>
      <c r="C144" s="180">
        <v>99144</v>
      </c>
      <c r="D144" s="181">
        <v>4.5269575311574802E-4</v>
      </c>
      <c r="E144" s="66"/>
    </row>
    <row r="145" spans="1:5" x14ac:dyDescent="0.2">
      <c r="A145" s="68">
        <v>5259</v>
      </c>
      <c r="B145" s="66" t="s">
        <v>376</v>
      </c>
      <c r="C145" s="180">
        <v>0</v>
      </c>
      <c r="D145" s="181">
        <v>0</v>
      </c>
      <c r="E145" s="66"/>
    </row>
    <row r="146" spans="1:5" x14ac:dyDescent="0.2">
      <c r="A146" s="68">
        <v>5260</v>
      </c>
      <c r="B146" s="66" t="s">
        <v>377</v>
      </c>
      <c r="C146" s="180">
        <v>0</v>
      </c>
      <c r="D146" s="181">
        <v>0</v>
      </c>
      <c r="E146" s="66"/>
    </row>
    <row r="147" spans="1:5" x14ac:dyDescent="0.2">
      <c r="A147" s="68">
        <v>5261</v>
      </c>
      <c r="B147" s="66" t="s">
        <v>378</v>
      </c>
      <c r="C147" s="180">
        <v>0</v>
      </c>
      <c r="D147" s="181">
        <v>0</v>
      </c>
      <c r="E147" s="66"/>
    </row>
    <row r="148" spans="1:5" x14ac:dyDescent="0.2">
      <c r="A148" s="68">
        <v>5262</v>
      </c>
      <c r="B148" s="66" t="s">
        <v>379</v>
      </c>
      <c r="C148" s="180">
        <v>0</v>
      </c>
      <c r="D148" s="181">
        <v>0</v>
      </c>
      <c r="E148" s="66"/>
    </row>
    <row r="149" spans="1:5" x14ac:dyDescent="0.2">
      <c r="A149" s="68">
        <v>5270</v>
      </c>
      <c r="B149" s="66" t="s">
        <v>380</v>
      </c>
      <c r="C149" s="180">
        <v>0</v>
      </c>
      <c r="D149" s="181">
        <v>0</v>
      </c>
      <c r="E149" s="66"/>
    </row>
    <row r="150" spans="1:5" x14ac:dyDescent="0.2">
      <c r="A150" s="68">
        <v>5271</v>
      </c>
      <c r="B150" s="66" t="s">
        <v>381</v>
      </c>
      <c r="C150" s="180">
        <v>0</v>
      </c>
      <c r="D150" s="181">
        <v>0</v>
      </c>
      <c r="E150" s="66"/>
    </row>
    <row r="151" spans="1:5" x14ac:dyDescent="0.2">
      <c r="A151" s="68">
        <v>5280</v>
      </c>
      <c r="B151" s="66" t="s">
        <v>382</v>
      </c>
      <c r="C151" s="180">
        <v>0</v>
      </c>
      <c r="D151" s="181">
        <v>0</v>
      </c>
      <c r="E151" s="66"/>
    </row>
    <row r="152" spans="1:5" x14ac:dyDescent="0.2">
      <c r="A152" s="68">
        <v>5281</v>
      </c>
      <c r="B152" s="66" t="s">
        <v>383</v>
      </c>
      <c r="C152" s="180">
        <v>0</v>
      </c>
      <c r="D152" s="181">
        <v>0</v>
      </c>
      <c r="E152" s="66"/>
    </row>
    <row r="153" spans="1:5" x14ac:dyDescent="0.2">
      <c r="A153" s="68">
        <v>5282</v>
      </c>
      <c r="B153" s="66" t="s">
        <v>384</v>
      </c>
      <c r="C153" s="180">
        <v>0</v>
      </c>
      <c r="D153" s="181">
        <v>0</v>
      </c>
      <c r="E153" s="66"/>
    </row>
    <row r="154" spans="1:5" x14ac:dyDescent="0.2">
      <c r="A154" s="68">
        <v>5283</v>
      </c>
      <c r="B154" s="66" t="s">
        <v>385</v>
      </c>
      <c r="C154" s="180">
        <v>0</v>
      </c>
      <c r="D154" s="181">
        <v>0</v>
      </c>
      <c r="E154" s="66"/>
    </row>
    <row r="155" spans="1:5" x14ac:dyDescent="0.2">
      <c r="A155" s="68">
        <v>5284</v>
      </c>
      <c r="B155" s="66" t="s">
        <v>386</v>
      </c>
      <c r="C155" s="180">
        <v>0</v>
      </c>
      <c r="D155" s="181">
        <v>0</v>
      </c>
      <c r="E155" s="66"/>
    </row>
    <row r="156" spans="1:5" x14ac:dyDescent="0.2">
      <c r="A156" s="68">
        <v>5285</v>
      </c>
      <c r="B156" s="66" t="s">
        <v>387</v>
      </c>
      <c r="C156" s="180">
        <v>0</v>
      </c>
      <c r="D156" s="181">
        <v>0</v>
      </c>
      <c r="E156" s="66"/>
    </row>
    <row r="157" spans="1:5" x14ac:dyDescent="0.2">
      <c r="A157" s="68">
        <v>5290</v>
      </c>
      <c r="B157" s="66" t="s">
        <v>388</v>
      </c>
      <c r="C157" s="180">
        <v>0</v>
      </c>
      <c r="D157" s="181">
        <v>0</v>
      </c>
      <c r="E157" s="66"/>
    </row>
    <row r="158" spans="1:5" x14ac:dyDescent="0.2">
      <c r="A158" s="68">
        <v>5291</v>
      </c>
      <c r="B158" s="66" t="s">
        <v>389</v>
      </c>
      <c r="C158" s="180">
        <v>0</v>
      </c>
      <c r="D158" s="181">
        <v>0</v>
      </c>
      <c r="E158" s="66"/>
    </row>
    <row r="159" spans="1:5" x14ac:dyDescent="0.2">
      <c r="A159" s="68">
        <v>5292</v>
      </c>
      <c r="B159" s="66" t="s">
        <v>390</v>
      </c>
      <c r="C159" s="180">
        <v>0</v>
      </c>
      <c r="D159" s="181">
        <v>0</v>
      </c>
      <c r="E159" s="66"/>
    </row>
    <row r="160" spans="1:5" x14ac:dyDescent="0.2">
      <c r="A160" s="68">
        <v>5300</v>
      </c>
      <c r="B160" s="66" t="s">
        <v>391</v>
      </c>
      <c r="C160" s="180">
        <v>11618572</v>
      </c>
      <c r="D160" s="181">
        <v>5.3050897701016127E-2</v>
      </c>
      <c r="E160" s="66"/>
    </row>
    <row r="161" spans="1:5" x14ac:dyDescent="0.2">
      <c r="A161" s="68">
        <v>5310</v>
      </c>
      <c r="B161" s="66" t="s">
        <v>301</v>
      </c>
      <c r="C161" s="180">
        <v>0</v>
      </c>
      <c r="D161" s="181">
        <v>0</v>
      </c>
      <c r="E161" s="66"/>
    </row>
    <row r="162" spans="1:5" x14ac:dyDescent="0.2">
      <c r="A162" s="68">
        <v>5311</v>
      </c>
      <c r="B162" s="66" t="s">
        <v>392</v>
      </c>
      <c r="C162" s="180">
        <v>0</v>
      </c>
      <c r="D162" s="181">
        <v>0</v>
      </c>
      <c r="E162" s="66"/>
    </row>
    <row r="163" spans="1:5" x14ac:dyDescent="0.2">
      <c r="A163" s="68">
        <v>5312</v>
      </c>
      <c r="B163" s="66" t="s">
        <v>393</v>
      </c>
      <c r="C163" s="180">
        <v>0</v>
      </c>
      <c r="D163" s="181">
        <v>0</v>
      </c>
      <c r="E163" s="66"/>
    </row>
    <row r="164" spans="1:5" x14ac:dyDescent="0.2">
      <c r="A164" s="68">
        <v>5320</v>
      </c>
      <c r="B164" s="66" t="s">
        <v>302</v>
      </c>
      <c r="C164" s="180">
        <v>0</v>
      </c>
      <c r="D164" s="181">
        <v>0</v>
      </c>
      <c r="E164" s="66"/>
    </row>
    <row r="165" spans="1:5" x14ac:dyDescent="0.2">
      <c r="A165" s="68">
        <v>5321</v>
      </c>
      <c r="B165" s="66" t="s">
        <v>394</v>
      </c>
      <c r="C165" s="180">
        <v>0</v>
      </c>
      <c r="D165" s="181">
        <v>0</v>
      </c>
      <c r="E165" s="66"/>
    </row>
    <row r="166" spans="1:5" x14ac:dyDescent="0.2">
      <c r="A166" s="68">
        <v>5322</v>
      </c>
      <c r="B166" s="66" t="s">
        <v>395</v>
      </c>
      <c r="C166" s="180">
        <v>0</v>
      </c>
      <c r="D166" s="181">
        <v>0</v>
      </c>
      <c r="E166" s="66"/>
    </row>
    <row r="167" spans="1:5" x14ac:dyDescent="0.2">
      <c r="A167" s="68">
        <v>5330</v>
      </c>
      <c r="B167" s="66" t="s">
        <v>303</v>
      </c>
      <c r="C167" s="180">
        <v>11618572</v>
      </c>
      <c r="D167" s="181">
        <v>5.3050897701016127E-2</v>
      </c>
      <c r="E167" s="66"/>
    </row>
    <row r="168" spans="1:5" x14ac:dyDescent="0.2">
      <c r="A168" s="68">
        <v>5331</v>
      </c>
      <c r="B168" s="66" t="s">
        <v>396</v>
      </c>
      <c r="C168" s="180">
        <v>0</v>
      </c>
      <c r="D168" s="181">
        <v>0</v>
      </c>
      <c r="E168" s="66"/>
    </row>
    <row r="169" spans="1:5" x14ac:dyDescent="0.2">
      <c r="A169" s="68">
        <v>5332</v>
      </c>
      <c r="B169" s="66" t="s">
        <v>397</v>
      </c>
      <c r="C169" s="180">
        <v>11618572</v>
      </c>
      <c r="D169" s="181">
        <v>5.3050897701016127E-2</v>
      </c>
      <c r="E169" s="66"/>
    </row>
    <row r="170" spans="1:5" x14ac:dyDescent="0.2">
      <c r="A170" s="68">
        <v>5400</v>
      </c>
      <c r="B170" s="66" t="s">
        <v>398</v>
      </c>
      <c r="C170" s="180">
        <v>1655868.15</v>
      </c>
      <c r="D170" s="181">
        <v>7.5607649401338494E-3</v>
      </c>
      <c r="E170" s="66"/>
    </row>
    <row r="171" spans="1:5" x14ac:dyDescent="0.2">
      <c r="A171" s="68">
        <v>5410</v>
      </c>
      <c r="B171" s="66" t="s">
        <v>399</v>
      </c>
      <c r="C171" s="180">
        <v>1655868.15</v>
      </c>
      <c r="D171" s="181">
        <v>7.5607649401338494E-3</v>
      </c>
      <c r="E171" s="66"/>
    </row>
    <row r="172" spans="1:5" x14ac:dyDescent="0.2">
      <c r="A172" s="68">
        <v>5411</v>
      </c>
      <c r="B172" s="66" t="s">
        <v>400</v>
      </c>
      <c r="C172" s="180">
        <v>1655868.15</v>
      </c>
      <c r="D172" s="181">
        <v>7.5607649401338494E-3</v>
      </c>
      <c r="E172" s="66"/>
    </row>
    <row r="173" spans="1:5" x14ac:dyDescent="0.2">
      <c r="A173" s="68">
        <v>5412</v>
      </c>
      <c r="B173" s="66" t="s">
        <v>401</v>
      </c>
      <c r="C173" s="180">
        <v>0</v>
      </c>
      <c r="D173" s="181">
        <v>0</v>
      </c>
      <c r="E173" s="66"/>
    </row>
    <row r="174" spans="1:5" x14ac:dyDescent="0.2">
      <c r="A174" s="68">
        <v>5420</v>
      </c>
      <c r="B174" s="66" t="s">
        <v>402</v>
      </c>
      <c r="C174" s="180">
        <v>0</v>
      </c>
      <c r="D174" s="181">
        <v>0</v>
      </c>
      <c r="E174" s="66"/>
    </row>
    <row r="175" spans="1:5" x14ac:dyDescent="0.2">
      <c r="A175" s="68">
        <v>5421</v>
      </c>
      <c r="B175" s="66" t="s">
        <v>403</v>
      </c>
      <c r="C175" s="180">
        <v>0</v>
      </c>
      <c r="D175" s="181">
        <v>0</v>
      </c>
      <c r="E175" s="66"/>
    </row>
    <row r="176" spans="1:5" x14ac:dyDescent="0.2">
      <c r="A176" s="68">
        <v>5422</v>
      </c>
      <c r="B176" s="66" t="s">
        <v>404</v>
      </c>
      <c r="C176" s="180">
        <v>0</v>
      </c>
      <c r="D176" s="181">
        <v>0</v>
      </c>
      <c r="E176" s="66"/>
    </row>
    <row r="177" spans="1:5" x14ac:dyDescent="0.2">
      <c r="A177" s="68">
        <v>5430</v>
      </c>
      <c r="B177" s="66" t="s">
        <v>405</v>
      </c>
      <c r="C177" s="180">
        <v>0</v>
      </c>
      <c r="D177" s="181">
        <v>0</v>
      </c>
      <c r="E177" s="66"/>
    </row>
    <row r="178" spans="1:5" x14ac:dyDescent="0.2">
      <c r="A178" s="68">
        <v>5431</v>
      </c>
      <c r="B178" s="66" t="s">
        <v>406</v>
      </c>
      <c r="C178" s="180">
        <v>0</v>
      </c>
      <c r="D178" s="181">
        <v>0</v>
      </c>
      <c r="E178" s="66"/>
    </row>
    <row r="179" spans="1:5" x14ac:dyDescent="0.2">
      <c r="A179" s="68">
        <v>5432</v>
      </c>
      <c r="B179" s="66" t="s">
        <v>407</v>
      </c>
      <c r="C179" s="180">
        <v>0</v>
      </c>
      <c r="D179" s="181">
        <v>0</v>
      </c>
      <c r="E179" s="66"/>
    </row>
    <row r="180" spans="1:5" x14ac:dyDescent="0.2">
      <c r="A180" s="68">
        <v>5440</v>
      </c>
      <c r="B180" s="66" t="s">
        <v>408</v>
      </c>
      <c r="C180" s="180">
        <v>0</v>
      </c>
      <c r="D180" s="181">
        <v>0</v>
      </c>
      <c r="E180" s="66"/>
    </row>
    <row r="181" spans="1:5" x14ac:dyDescent="0.2">
      <c r="A181" s="68">
        <v>5441</v>
      </c>
      <c r="B181" s="66" t="s">
        <v>408</v>
      </c>
      <c r="C181" s="180">
        <v>0</v>
      </c>
      <c r="D181" s="181">
        <v>0</v>
      </c>
      <c r="E181" s="66"/>
    </row>
    <row r="182" spans="1:5" x14ac:dyDescent="0.2">
      <c r="A182" s="68">
        <v>5450</v>
      </c>
      <c r="B182" s="66" t="s">
        <v>409</v>
      </c>
      <c r="C182" s="180">
        <v>0</v>
      </c>
      <c r="D182" s="181">
        <v>0</v>
      </c>
      <c r="E182" s="66"/>
    </row>
    <row r="183" spans="1:5" x14ac:dyDescent="0.2">
      <c r="A183" s="68">
        <v>5451</v>
      </c>
      <c r="B183" s="66" t="s">
        <v>410</v>
      </c>
      <c r="C183" s="180">
        <v>0</v>
      </c>
      <c r="D183" s="181">
        <v>0</v>
      </c>
      <c r="E183" s="66"/>
    </row>
    <row r="184" spans="1:5" x14ac:dyDescent="0.2">
      <c r="A184" s="68">
        <v>5452</v>
      </c>
      <c r="B184" s="66" t="s">
        <v>411</v>
      </c>
      <c r="C184" s="180">
        <v>0</v>
      </c>
      <c r="D184" s="181">
        <v>0</v>
      </c>
      <c r="E184" s="66"/>
    </row>
    <row r="185" spans="1:5" x14ac:dyDescent="0.2">
      <c r="A185" s="68">
        <v>5500</v>
      </c>
      <c r="B185" s="66" t="s">
        <v>412</v>
      </c>
      <c r="C185" s="180">
        <v>10383904.780000001</v>
      </c>
      <c r="D185" s="181">
        <v>4.7413354259101065E-2</v>
      </c>
      <c r="E185" s="66"/>
    </row>
    <row r="186" spans="1:5" x14ac:dyDescent="0.2">
      <c r="A186" s="68">
        <v>5510</v>
      </c>
      <c r="B186" s="66" t="s">
        <v>413</v>
      </c>
      <c r="C186" s="180">
        <v>10383904.780000001</v>
      </c>
      <c r="D186" s="181">
        <v>4.7413354259101065E-2</v>
      </c>
      <c r="E186" s="66"/>
    </row>
    <row r="187" spans="1:5" x14ac:dyDescent="0.2">
      <c r="A187" s="68">
        <v>5511</v>
      </c>
      <c r="B187" s="66" t="s">
        <v>414</v>
      </c>
      <c r="C187" s="180">
        <v>0</v>
      </c>
      <c r="D187" s="181">
        <v>0</v>
      </c>
      <c r="E187" s="66"/>
    </row>
    <row r="188" spans="1:5" x14ac:dyDescent="0.2">
      <c r="A188" s="68">
        <v>5512</v>
      </c>
      <c r="B188" s="66" t="s">
        <v>415</v>
      </c>
      <c r="C188" s="180">
        <v>0</v>
      </c>
      <c r="D188" s="181">
        <v>0</v>
      </c>
      <c r="E188" s="66"/>
    </row>
    <row r="189" spans="1:5" x14ac:dyDescent="0.2">
      <c r="A189" s="68">
        <v>5513</v>
      </c>
      <c r="B189" s="66" t="s">
        <v>416</v>
      </c>
      <c r="C189" s="180">
        <v>4777584.04</v>
      </c>
      <c r="D189" s="181">
        <v>2.1814653484442607E-2</v>
      </c>
      <c r="E189" s="66"/>
    </row>
    <row r="190" spans="1:5" x14ac:dyDescent="0.2">
      <c r="A190" s="68">
        <v>5514</v>
      </c>
      <c r="B190" s="66" t="s">
        <v>417</v>
      </c>
      <c r="C190" s="180">
        <v>0</v>
      </c>
      <c r="D190" s="181">
        <v>0</v>
      </c>
      <c r="E190" s="66"/>
    </row>
    <row r="191" spans="1:5" x14ac:dyDescent="0.2">
      <c r="A191" s="68">
        <v>5515</v>
      </c>
      <c r="B191" s="66" t="s">
        <v>418</v>
      </c>
      <c r="C191" s="180">
        <v>5156037.1100000003</v>
      </c>
      <c r="D191" s="181">
        <v>2.3542686421812668E-2</v>
      </c>
      <c r="E191" s="66"/>
    </row>
    <row r="192" spans="1:5" x14ac:dyDescent="0.2">
      <c r="A192" s="68">
        <v>5516</v>
      </c>
      <c r="B192" s="66" t="s">
        <v>419</v>
      </c>
      <c r="C192" s="180">
        <v>0</v>
      </c>
      <c r="D192" s="181">
        <v>0</v>
      </c>
      <c r="E192" s="66"/>
    </row>
    <row r="193" spans="1:5" x14ac:dyDescent="0.2">
      <c r="A193" s="68">
        <v>5517</v>
      </c>
      <c r="B193" s="66" t="s">
        <v>420</v>
      </c>
      <c r="C193" s="180">
        <v>450283.63</v>
      </c>
      <c r="D193" s="181">
        <v>2.0560143528457883E-3</v>
      </c>
      <c r="E193" s="66"/>
    </row>
    <row r="194" spans="1:5" x14ac:dyDescent="0.2">
      <c r="A194" s="68">
        <v>5518</v>
      </c>
      <c r="B194" s="66" t="s">
        <v>421</v>
      </c>
      <c r="C194" s="180">
        <v>0</v>
      </c>
      <c r="D194" s="181">
        <v>0</v>
      </c>
      <c r="E194" s="66"/>
    </row>
    <row r="195" spans="1:5" x14ac:dyDescent="0.2">
      <c r="A195" s="68">
        <v>5520</v>
      </c>
      <c r="B195" s="66" t="s">
        <v>422</v>
      </c>
      <c r="C195" s="180">
        <v>0</v>
      </c>
      <c r="D195" s="181">
        <v>0</v>
      </c>
      <c r="E195" s="66"/>
    </row>
    <row r="196" spans="1:5" x14ac:dyDescent="0.2">
      <c r="A196" s="68">
        <v>5521</v>
      </c>
      <c r="B196" s="66" t="s">
        <v>423</v>
      </c>
      <c r="C196" s="180">
        <v>0</v>
      </c>
      <c r="D196" s="181">
        <v>0</v>
      </c>
      <c r="E196" s="66"/>
    </row>
    <row r="197" spans="1:5" x14ac:dyDescent="0.2">
      <c r="A197" s="68">
        <v>5522</v>
      </c>
      <c r="B197" s="66" t="s">
        <v>424</v>
      </c>
      <c r="C197" s="180">
        <v>0</v>
      </c>
      <c r="D197" s="181">
        <v>0</v>
      </c>
      <c r="E197" s="66"/>
    </row>
    <row r="198" spans="1:5" x14ac:dyDescent="0.2">
      <c r="A198" s="68">
        <v>5530</v>
      </c>
      <c r="B198" s="66" t="s">
        <v>425</v>
      </c>
      <c r="C198" s="180">
        <v>0</v>
      </c>
      <c r="D198" s="181">
        <v>0</v>
      </c>
      <c r="E198" s="66"/>
    </row>
    <row r="199" spans="1:5" x14ac:dyDescent="0.2">
      <c r="A199" s="68">
        <v>5531</v>
      </c>
      <c r="B199" s="66" t="s">
        <v>426</v>
      </c>
      <c r="C199" s="180">
        <v>0</v>
      </c>
      <c r="D199" s="181">
        <v>0</v>
      </c>
      <c r="E199" s="66"/>
    </row>
    <row r="200" spans="1:5" x14ac:dyDescent="0.2">
      <c r="A200" s="68">
        <v>5532</v>
      </c>
      <c r="B200" s="66" t="s">
        <v>427</v>
      </c>
      <c r="C200" s="180">
        <v>0</v>
      </c>
      <c r="D200" s="181">
        <v>0</v>
      </c>
      <c r="E200" s="66"/>
    </row>
    <row r="201" spans="1:5" x14ac:dyDescent="0.2">
      <c r="A201" s="68">
        <v>5533</v>
      </c>
      <c r="B201" s="66" t="s">
        <v>428</v>
      </c>
      <c r="C201" s="180">
        <v>0</v>
      </c>
      <c r="D201" s="181">
        <v>0</v>
      </c>
      <c r="E201" s="66"/>
    </row>
    <row r="202" spans="1:5" x14ac:dyDescent="0.2">
      <c r="A202" s="68">
        <v>5534</v>
      </c>
      <c r="B202" s="66" t="s">
        <v>429</v>
      </c>
      <c r="C202" s="180">
        <v>0</v>
      </c>
      <c r="D202" s="181">
        <v>0</v>
      </c>
      <c r="E202" s="66"/>
    </row>
    <row r="203" spans="1:5" x14ac:dyDescent="0.2">
      <c r="A203" s="68">
        <v>5535</v>
      </c>
      <c r="B203" s="66" t="s">
        <v>430</v>
      </c>
      <c r="C203" s="180">
        <v>0</v>
      </c>
      <c r="D203" s="181">
        <v>0</v>
      </c>
      <c r="E203" s="66"/>
    </row>
    <row r="204" spans="1:5" s="171" customFormat="1" x14ac:dyDescent="0.2">
      <c r="A204" s="176">
        <v>5540</v>
      </c>
      <c r="B204" s="175" t="s">
        <v>431</v>
      </c>
      <c r="C204" s="180">
        <v>0</v>
      </c>
      <c r="D204" s="181">
        <v>0</v>
      </c>
      <c r="E204" s="173"/>
    </row>
    <row r="205" spans="1:5" s="171" customFormat="1" x14ac:dyDescent="0.2">
      <c r="A205" s="176">
        <v>5541</v>
      </c>
      <c r="B205" s="175" t="s">
        <v>431</v>
      </c>
      <c r="C205" s="180">
        <v>0</v>
      </c>
      <c r="D205" s="181">
        <v>0</v>
      </c>
      <c r="E205" s="173"/>
    </row>
    <row r="206" spans="1:5" s="174" customFormat="1" x14ac:dyDescent="0.2">
      <c r="A206" s="179">
        <v>5550</v>
      </c>
      <c r="B206" s="178" t="s">
        <v>432</v>
      </c>
      <c r="C206" s="180">
        <v>0</v>
      </c>
      <c r="D206" s="181">
        <v>0</v>
      </c>
      <c r="E206" s="177"/>
    </row>
    <row r="207" spans="1:5" s="174" customFormat="1" x14ac:dyDescent="0.2">
      <c r="A207" s="179">
        <v>5551</v>
      </c>
      <c r="B207" s="178" t="s">
        <v>432</v>
      </c>
      <c r="C207" s="180">
        <v>0</v>
      </c>
      <c r="D207" s="181">
        <v>0</v>
      </c>
      <c r="E207" s="177"/>
    </row>
    <row r="208" spans="1:5" x14ac:dyDescent="0.2">
      <c r="A208" s="68">
        <v>5590</v>
      </c>
      <c r="B208" s="66" t="s">
        <v>433</v>
      </c>
      <c r="C208" s="180">
        <v>0</v>
      </c>
      <c r="D208" s="181">
        <v>0</v>
      </c>
      <c r="E208" s="66"/>
    </row>
    <row r="209" spans="1:5" x14ac:dyDescent="0.2">
      <c r="A209" s="68">
        <v>5591</v>
      </c>
      <c r="B209" s="66" t="s">
        <v>434</v>
      </c>
      <c r="C209" s="180">
        <v>0</v>
      </c>
      <c r="D209" s="181">
        <v>0</v>
      </c>
      <c r="E209" s="66"/>
    </row>
    <row r="210" spans="1:5" x14ac:dyDescent="0.2">
      <c r="A210" s="68">
        <v>5592</v>
      </c>
      <c r="B210" s="66" t="s">
        <v>435</v>
      </c>
      <c r="C210" s="180">
        <v>0</v>
      </c>
      <c r="D210" s="181">
        <v>0</v>
      </c>
      <c r="E210" s="66"/>
    </row>
    <row r="211" spans="1:5" x14ac:dyDescent="0.2">
      <c r="A211" s="68">
        <v>5593</v>
      </c>
      <c r="B211" s="66" t="s">
        <v>436</v>
      </c>
      <c r="C211" s="180">
        <v>0</v>
      </c>
      <c r="D211" s="181">
        <v>0</v>
      </c>
      <c r="E211" s="66"/>
    </row>
    <row r="212" spans="1:5" x14ac:dyDescent="0.2">
      <c r="A212" s="68">
        <v>5594</v>
      </c>
      <c r="B212" s="66" t="s">
        <v>437</v>
      </c>
      <c r="C212" s="180">
        <v>0</v>
      </c>
      <c r="D212" s="181">
        <v>0</v>
      </c>
      <c r="E212" s="66"/>
    </row>
    <row r="213" spans="1:5" x14ac:dyDescent="0.2">
      <c r="A213" s="68">
        <v>5595</v>
      </c>
      <c r="B213" s="66" t="s">
        <v>438</v>
      </c>
      <c r="C213" s="180">
        <v>0</v>
      </c>
      <c r="D213" s="181">
        <v>0</v>
      </c>
      <c r="E213" s="66"/>
    </row>
    <row r="214" spans="1:5" x14ac:dyDescent="0.2">
      <c r="A214" s="68">
        <v>5596</v>
      </c>
      <c r="B214" s="66" t="s">
        <v>327</v>
      </c>
      <c r="C214" s="180">
        <v>0</v>
      </c>
      <c r="D214" s="181">
        <v>0</v>
      </c>
      <c r="E214" s="66"/>
    </row>
    <row r="215" spans="1:5" x14ac:dyDescent="0.2">
      <c r="A215" s="68">
        <v>5597</v>
      </c>
      <c r="B215" s="66" t="s">
        <v>439</v>
      </c>
      <c r="C215" s="180">
        <v>0</v>
      </c>
      <c r="D215" s="181">
        <v>0</v>
      </c>
      <c r="E215" s="66"/>
    </row>
    <row r="216" spans="1:5" x14ac:dyDescent="0.2">
      <c r="A216" s="68">
        <v>5598</v>
      </c>
      <c r="B216" s="66" t="s">
        <v>440</v>
      </c>
      <c r="C216" s="180">
        <v>0</v>
      </c>
      <c r="D216" s="181">
        <v>0</v>
      </c>
      <c r="E216" s="66"/>
    </row>
    <row r="217" spans="1:5" x14ac:dyDescent="0.2">
      <c r="A217" s="68">
        <v>5599</v>
      </c>
      <c r="B217" s="66" t="s">
        <v>441</v>
      </c>
      <c r="C217" s="180">
        <v>0</v>
      </c>
      <c r="D217" s="181">
        <v>0</v>
      </c>
      <c r="E217" s="66"/>
    </row>
    <row r="218" spans="1:5" x14ac:dyDescent="0.2">
      <c r="A218" s="68">
        <v>5600</v>
      </c>
      <c r="B218" s="66" t="s">
        <v>442</v>
      </c>
      <c r="C218" s="180">
        <v>4168277.75</v>
      </c>
      <c r="D218" s="181">
        <v>1.9032534850640135E-2</v>
      </c>
      <c r="E218" s="66"/>
    </row>
    <row r="219" spans="1:5" x14ac:dyDescent="0.2">
      <c r="A219" s="68">
        <v>5610</v>
      </c>
      <c r="B219" s="66" t="s">
        <v>443</v>
      </c>
      <c r="C219" s="180">
        <v>4168277.75</v>
      </c>
      <c r="D219" s="181">
        <v>1.9032534850640135E-2</v>
      </c>
      <c r="E219" s="66"/>
    </row>
    <row r="220" spans="1:5" x14ac:dyDescent="0.2">
      <c r="A220" s="68">
        <v>5611</v>
      </c>
      <c r="B220" s="66" t="s">
        <v>444</v>
      </c>
      <c r="C220" s="180">
        <v>4168277.75</v>
      </c>
      <c r="D220" s="181">
        <v>1.9032534850640135E-2</v>
      </c>
      <c r="E220" s="66"/>
    </row>
    <row r="222" spans="1:5" x14ac:dyDescent="0.2">
      <c r="B222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1" t="s">
        <v>37</v>
      </c>
      <c r="B4" s="27" t="s">
        <v>205</v>
      </c>
    </row>
    <row r="5" spans="1:2" ht="15" customHeight="1" x14ac:dyDescent="0.2">
      <c r="A5" s="112"/>
      <c r="B5" s="27" t="s">
        <v>206</v>
      </c>
    </row>
    <row r="6" spans="1:2" ht="15" customHeight="1" x14ac:dyDescent="0.2">
      <c r="A6" s="112"/>
      <c r="B6" s="27" t="s">
        <v>445</v>
      </c>
    </row>
    <row r="7" spans="1:2" ht="15" customHeight="1" x14ac:dyDescent="0.2">
      <c r="A7" s="112"/>
      <c r="B7" s="27" t="s">
        <v>243</v>
      </c>
    </row>
    <row r="8" spans="1:2" ht="15" customHeight="1" x14ac:dyDescent="0.2">
      <c r="A8" s="112"/>
    </row>
    <row r="9" spans="1:2" ht="15" customHeight="1" x14ac:dyDescent="0.2">
      <c r="A9" s="111" t="s">
        <v>39</v>
      </c>
      <c r="B9" s="25" t="s">
        <v>446</v>
      </c>
    </row>
    <row r="10" spans="1:2" ht="15" customHeight="1" x14ac:dyDescent="0.2">
      <c r="A10" s="112"/>
      <c r="B10" s="33" t="s">
        <v>243</v>
      </c>
    </row>
    <row r="11" spans="1:2" ht="15" customHeight="1" x14ac:dyDescent="0.2">
      <c r="A11" s="112"/>
    </row>
    <row r="12" spans="1:2" ht="15" customHeight="1" x14ac:dyDescent="0.2">
      <c r="A12" s="111" t="s">
        <v>41</v>
      </c>
      <c r="B12" s="25" t="s">
        <v>446</v>
      </c>
    </row>
    <row r="13" spans="1:2" ht="22.5" x14ac:dyDescent="0.2">
      <c r="A13" s="112"/>
      <c r="B13" s="25" t="s">
        <v>447</v>
      </c>
    </row>
    <row r="14" spans="1:2" ht="15" customHeight="1" x14ac:dyDescent="0.2">
      <c r="A14" s="112"/>
      <c r="B14" s="33" t="s">
        <v>243</v>
      </c>
    </row>
    <row r="15" spans="1:2" ht="15" customHeight="1" x14ac:dyDescent="0.2">
      <c r="A15" s="112"/>
    </row>
    <row r="16" spans="1:2" ht="15" customHeight="1" x14ac:dyDescent="0.2">
      <c r="A16" s="112"/>
    </row>
    <row r="17" spans="1:2" ht="15" customHeight="1" x14ac:dyDescent="0.2">
      <c r="A17" s="111" t="s">
        <v>43</v>
      </c>
      <c r="B17" s="23" t="s">
        <v>448</v>
      </c>
    </row>
    <row r="18" spans="1:2" ht="15" customHeight="1" x14ac:dyDescent="0.2">
      <c r="A18" s="32"/>
      <c r="B18" s="23" t="s">
        <v>449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39" sqref="C39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215" t="str">
        <f>ESF!A1</f>
        <v>MUNICIPIO DE SANTA CRUZ DE JUVENTINO ROSAS GTO</v>
      </c>
      <c r="B1" s="215"/>
      <c r="C1" s="215"/>
      <c r="D1" s="45" t="s">
        <v>0</v>
      </c>
      <c r="E1" s="46">
        <f>'Notas a los Edos Financieros'!D1</f>
        <v>2022</v>
      </c>
    </row>
    <row r="2" spans="1:5" ht="18.95" customHeight="1" x14ac:dyDescent="0.2">
      <c r="A2" s="215" t="s">
        <v>450</v>
      </c>
      <c r="B2" s="215"/>
      <c r="C2" s="215"/>
      <c r="D2" s="45" t="s">
        <v>2</v>
      </c>
      <c r="E2" s="46" t="str">
        <f>'Notas a los Edos Financieros'!D2</f>
        <v>Anual</v>
      </c>
    </row>
    <row r="3" spans="1:5" ht="18.95" customHeight="1" x14ac:dyDescent="0.2">
      <c r="A3" s="215" t="str">
        <f>ESF!A3</f>
        <v>Correspondiente del 01 DE ENERO al 31 DE DICIEMBRE DEL 2022</v>
      </c>
      <c r="B3" s="215"/>
      <c r="C3" s="215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451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182">
        <v>-1089319.51</v>
      </c>
    </row>
    <row r="9" spans="1:5" x14ac:dyDescent="0.2">
      <c r="A9" s="51">
        <v>3120</v>
      </c>
      <c r="B9" s="47" t="s">
        <v>452</v>
      </c>
      <c r="C9" s="182">
        <v>5168701.83</v>
      </c>
    </row>
    <row r="10" spans="1:5" x14ac:dyDescent="0.2">
      <c r="A10" s="51">
        <v>3130</v>
      </c>
      <c r="B10" s="47" t="s">
        <v>453</v>
      </c>
      <c r="C10" s="52">
        <v>0</v>
      </c>
    </row>
    <row r="12" spans="1:5" x14ac:dyDescent="0.2">
      <c r="A12" s="49" t="s">
        <v>454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455</v>
      </c>
      <c r="E13" s="50"/>
    </row>
    <row r="14" spans="1:5" x14ac:dyDescent="0.2">
      <c r="A14" s="51">
        <v>3210</v>
      </c>
      <c r="B14" s="47" t="s">
        <v>456</v>
      </c>
      <c r="C14" s="183">
        <v>118637133.56</v>
      </c>
    </row>
    <row r="15" spans="1:5" x14ac:dyDescent="0.2">
      <c r="A15" s="51">
        <v>3220</v>
      </c>
      <c r="B15" s="47" t="s">
        <v>457</v>
      </c>
      <c r="C15" s="183">
        <v>495098571.07999998</v>
      </c>
    </row>
    <row r="16" spans="1:5" x14ac:dyDescent="0.2">
      <c r="A16" s="51">
        <v>3230</v>
      </c>
      <c r="B16" s="47" t="s">
        <v>458</v>
      </c>
      <c r="C16" s="52">
        <v>0</v>
      </c>
    </row>
    <row r="17" spans="1:3" x14ac:dyDescent="0.2">
      <c r="A17" s="51">
        <v>3231</v>
      </c>
      <c r="B17" s="47" t="s">
        <v>459</v>
      </c>
      <c r="C17" s="52">
        <v>0</v>
      </c>
    </row>
    <row r="18" spans="1:3" x14ac:dyDescent="0.2">
      <c r="A18" s="51">
        <v>3232</v>
      </c>
      <c r="B18" s="47" t="s">
        <v>460</v>
      </c>
      <c r="C18" s="52">
        <v>0</v>
      </c>
    </row>
    <row r="19" spans="1:3" x14ac:dyDescent="0.2">
      <c r="A19" s="51">
        <v>3233</v>
      </c>
      <c r="B19" s="47" t="s">
        <v>461</v>
      </c>
      <c r="C19" s="52">
        <v>0</v>
      </c>
    </row>
    <row r="20" spans="1:3" x14ac:dyDescent="0.2">
      <c r="A20" s="51">
        <v>3239</v>
      </c>
      <c r="B20" s="47" t="s">
        <v>462</v>
      </c>
      <c r="C20" s="52">
        <v>0</v>
      </c>
    </row>
    <row r="21" spans="1:3" x14ac:dyDescent="0.2">
      <c r="A21" s="51">
        <v>3240</v>
      </c>
      <c r="B21" s="47" t="s">
        <v>463</v>
      </c>
      <c r="C21" s="52">
        <v>0</v>
      </c>
    </row>
    <row r="22" spans="1:3" x14ac:dyDescent="0.2">
      <c r="A22" s="51">
        <v>3241</v>
      </c>
      <c r="B22" s="47" t="s">
        <v>464</v>
      </c>
      <c r="C22" s="52">
        <v>0</v>
      </c>
    </row>
    <row r="23" spans="1:3" x14ac:dyDescent="0.2">
      <c r="A23" s="51">
        <v>3242</v>
      </c>
      <c r="B23" s="47" t="s">
        <v>465</v>
      </c>
      <c r="C23" s="52">
        <v>0</v>
      </c>
    </row>
    <row r="24" spans="1:3" x14ac:dyDescent="0.2">
      <c r="A24" s="51">
        <v>3243</v>
      </c>
      <c r="B24" s="47" t="s">
        <v>466</v>
      </c>
      <c r="C24" s="52">
        <v>0</v>
      </c>
    </row>
    <row r="25" spans="1:3" x14ac:dyDescent="0.2">
      <c r="A25" s="51">
        <v>3250</v>
      </c>
      <c r="B25" s="47" t="s">
        <v>467</v>
      </c>
      <c r="C25" s="52">
        <v>0</v>
      </c>
    </row>
    <row r="26" spans="1:3" x14ac:dyDescent="0.2">
      <c r="A26" s="51">
        <v>3251</v>
      </c>
      <c r="B26" s="47" t="s">
        <v>468</v>
      </c>
      <c r="C26" s="52">
        <v>0</v>
      </c>
    </row>
    <row r="27" spans="1:3" x14ac:dyDescent="0.2">
      <c r="A27" s="51">
        <v>3252</v>
      </c>
      <c r="B27" s="47" t="s">
        <v>469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1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1" t="s">
        <v>47</v>
      </c>
      <c r="B6" s="27" t="s">
        <v>206</v>
      </c>
    </row>
    <row r="7" spans="1:2" ht="15" customHeight="1" x14ac:dyDescent="0.2">
      <c r="B7" s="27" t="s">
        <v>470</v>
      </c>
    </row>
    <row r="8" spans="1:2" ht="22.5" x14ac:dyDescent="0.2">
      <c r="B8" s="25" t="s">
        <v>471</v>
      </c>
    </row>
    <row r="9" spans="1:2" ht="15" customHeight="1" x14ac:dyDescent="0.2">
      <c r="B9" s="27" t="s">
        <v>472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workbookViewId="0">
      <selection activeCell="D44" sqref="D44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215" t="str">
        <f>ESF!A1</f>
        <v>MUNICIPIO DE SANTA CRUZ DE JUVENTINO ROSAS GTO</v>
      </c>
      <c r="B1" s="215"/>
      <c r="C1" s="215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215" t="s">
        <v>473</v>
      </c>
      <c r="B2" s="215"/>
      <c r="C2" s="215"/>
      <c r="D2" s="45" t="s">
        <v>2</v>
      </c>
      <c r="E2" s="46" t="str">
        <f>'Notas a los Edos Financieros'!D2</f>
        <v>Anual</v>
      </c>
    </row>
    <row r="3" spans="1:5" s="53" customFormat="1" ht="18.95" customHeight="1" x14ac:dyDescent="0.25">
      <c r="A3" s="215" t="str">
        <f>ESF!A3</f>
        <v>Correspondiente del 01 DE ENERO al 31 DE DICIEMBRE DEL 2022</v>
      </c>
      <c r="B3" s="215"/>
      <c r="C3" s="215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474</v>
      </c>
      <c r="B6" s="49"/>
      <c r="C6" s="49"/>
      <c r="D6" s="49"/>
    </row>
    <row r="7" spans="1:5" x14ac:dyDescent="0.2">
      <c r="A7" s="50" t="s">
        <v>67</v>
      </c>
      <c r="B7" s="50" t="s">
        <v>475</v>
      </c>
      <c r="C7" s="122">
        <v>2022</v>
      </c>
      <c r="D7" s="122">
        <v>2021</v>
      </c>
    </row>
    <row r="8" spans="1:5" x14ac:dyDescent="0.2">
      <c r="A8" s="51">
        <v>1111</v>
      </c>
      <c r="B8" s="47" t="s">
        <v>476</v>
      </c>
      <c r="C8" s="184">
        <v>0</v>
      </c>
      <c r="D8" s="184">
        <v>0</v>
      </c>
    </row>
    <row r="9" spans="1:5" x14ac:dyDescent="0.2">
      <c r="A9" s="51">
        <v>1112</v>
      </c>
      <c r="B9" s="47" t="s">
        <v>477</v>
      </c>
      <c r="C9" s="184">
        <v>20291718.559999999</v>
      </c>
      <c r="D9" s="184">
        <v>10345957.960000001</v>
      </c>
    </row>
    <row r="10" spans="1:5" x14ac:dyDescent="0.2">
      <c r="A10" s="51">
        <v>1113</v>
      </c>
      <c r="B10" s="47" t="s">
        <v>478</v>
      </c>
      <c r="C10" s="184">
        <v>0</v>
      </c>
      <c r="D10" s="184">
        <v>0</v>
      </c>
    </row>
    <row r="11" spans="1:5" x14ac:dyDescent="0.2">
      <c r="A11" s="51">
        <v>1114</v>
      </c>
      <c r="B11" s="47" t="s">
        <v>71</v>
      </c>
      <c r="C11" s="184">
        <v>0</v>
      </c>
      <c r="D11" s="184">
        <v>0</v>
      </c>
    </row>
    <row r="12" spans="1:5" x14ac:dyDescent="0.2">
      <c r="A12" s="51">
        <v>1115</v>
      </c>
      <c r="B12" s="47" t="s">
        <v>72</v>
      </c>
      <c r="C12" s="184">
        <v>45258988.93</v>
      </c>
      <c r="D12" s="184">
        <v>30731381.109999999</v>
      </c>
    </row>
    <row r="13" spans="1:5" x14ac:dyDescent="0.2">
      <c r="A13" s="51">
        <v>1116</v>
      </c>
      <c r="B13" s="47" t="s">
        <v>479</v>
      </c>
      <c r="C13" s="184">
        <v>0</v>
      </c>
      <c r="D13" s="184">
        <v>0</v>
      </c>
    </row>
    <row r="14" spans="1:5" x14ac:dyDescent="0.2">
      <c r="A14" s="51">
        <v>1119</v>
      </c>
      <c r="B14" s="47" t="s">
        <v>480</v>
      </c>
      <c r="C14" s="184">
        <v>0</v>
      </c>
      <c r="D14" s="184">
        <v>0</v>
      </c>
    </row>
    <row r="15" spans="1:5" x14ac:dyDescent="0.2">
      <c r="A15" s="58">
        <v>1110</v>
      </c>
      <c r="B15" s="130" t="s">
        <v>481</v>
      </c>
      <c r="C15" s="185">
        <v>65550707.489999995</v>
      </c>
      <c r="D15" s="185">
        <v>41077339.07</v>
      </c>
    </row>
    <row r="18" spans="1:4" x14ac:dyDescent="0.2">
      <c r="A18" s="49" t="s">
        <v>482</v>
      </c>
      <c r="B18" s="49"/>
      <c r="C18" s="49"/>
      <c r="D18" s="49"/>
    </row>
    <row r="19" spans="1:4" x14ac:dyDescent="0.2">
      <c r="A19" s="50" t="s">
        <v>67</v>
      </c>
      <c r="B19" s="50" t="s">
        <v>475</v>
      </c>
      <c r="C19" s="122" t="s">
        <v>483</v>
      </c>
      <c r="D19" s="122" t="s">
        <v>484</v>
      </c>
    </row>
    <row r="20" spans="1:4" x14ac:dyDescent="0.2">
      <c r="A20" s="58">
        <v>1230</v>
      </c>
      <c r="B20" s="59" t="s">
        <v>120</v>
      </c>
      <c r="C20" s="187">
        <v>90479808.210000008</v>
      </c>
      <c r="D20" s="187">
        <v>63818337.420000002</v>
      </c>
    </row>
    <row r="21" spans="1:4" x14ac:dyDescent="0.2">
      <c r="A21" s="51">
        <v>1231</v>
      </c>
      <c r="B21" s="47" t="s">
        <v>121</v>
      </c>
      <c r="C21" s="186">
        <v>0</v>
      </c>
      <c r="D21" s="186">
        <v>0</v>
      </c>
    </row>
    <row r="22" spans="1:4" x14ac:dyDescent="0.2">
      <c r="A22" s="51">
        <v>1232</v>
      </c>
      <c r="B22" s="47" t="s">
        <v>122</v>
      </c>
      <c r="C22" s="186">
        <v>0</v>
      </c>
      <c r="D22" s="186">
        <v>0</v>
      </c>
    </row>
    <row r="23" spans="1:4" x14ac:dyDescent="0.2">
      <c r="A23" s="51">
        <v>1233</v>
      </c>
      <c r="B23" s="47" t="s">
        <v>123</v>
      </c>
      <c r="C23" s="186">
        <v>0</v>
      </c>
      <c r="D23" s="186">
        <v>0</v>
      </c>
    </row>
    <row r="24" spans="1:4" x14ac:dyDescent="0.2">
      <c r="A24" s="51">
        <v>1234</v>
      </c>
      <c r="B24" s="47" t="s">
        <v>124</v>
      </c>
      <c r="C24" s="186">
        <v>0</v>
      </c>
      <c r="D24" s="186">
        <v>0</v>
      </c>
    </row>
    <row r="25" spans="1:4" x14ac:dyDescent="0.2">
      <c r="A25" s="51">
        <v>1235</v>
      </c>
      <c r="B25" s="47" t="s">
        <v>125</v>
      </c>
      <c r="C25" s="186">
        <v>86253662.040000007</v>
      </c>
      <c r="D25" s="186">
        <v>60953571.289999999</v>
      </c>
    </row>
    <row r="26" spans="1:4" x14ac:dyDescent="0.2">
      <c r="A26" s="51">
        <v>1236</v>
      </c>
      <c r="B26" s="47" t="s">
        <v>126</v>
      </c>
      <c r="C26" s="186">
        <v>4226146.17</v>
      </c>
      <c r="D26" s="186">
        <v>2864766.13</v>
      </c>
    </row>
    <row r="27" spans="1:4" x14ac:dyDescent="0.2">
      <c r="A27" s="51">
        <v>1239</v>
      </c>
      <c r="B27" s="47" t="s">
        <v>127</v>
      </c>
      <c r="C27" s="186">
        <v>0</v>
      </c>
      <c r="D27" s="186">
        <v>0</v>
      </c>
    </row>
    <row r="28" spans="1:4" x14ac:dyDescent="0.2">
      <c r="A28" s="58">
        <v>1240</v>
      </c>
      <c r="B28" s="59" t="s">
        <v>128</v>
      </c>
      <c r="C28" s="187">
        <v>12123087.870000001</v>
      </c>
      <c r="D28" s="187">
        <v>6425741.8399999999</v>
      </c>
    </row>
    <row r="29" spans="1:4" x14ac:dyDescent="0.2">
      <c r="A29" s="51">
        <v>1241</v>
      </c>
      <c r="B29" s="47" t="s">
        <v>129</v>
      </c>
      <c r="C29" s="186">
        <v>726934.72</v>
      </c>
      <c r="D29" s="186">
        <v>726934.72</v>
      </c>
    </row>
    <row r="30" spans="1:4" x14ac:dyDescent="0.2">
      <c r="A30" s="51">
        <v>1242</v>
      </c>
      <c r="B30" s="47" t="s">
        <v>130</v>
      </c>
      <c r="C30" s="186">
        <v>134179.1</v>
      </c>
      <c r="D30" s="186">
        <v>134179.1</v>
      </c>
    </row>
    <row r="31" spans="1:4" x14ac:dyDescent="0.2">
      <c r="A31" s="51">
        <v>1243</v>
      </c>
      <c r="B31" s="47" t="s">
        <v>131</v>
      </c>
      <c r="C31" s="186">
        <v>0</v>
      </c>
      <c r="D31" s="186">
        <v>0</v>
      </c>
    </row>
    <row r="32" spans="1:4" x14ac:dyDescent="0.2">
      <c r="A32" s="51">
        <v>1244</v>
      </c>
      <c r="B32" s="47" t="s">
        <v>132</v>
      </c>
      <c r="C32" s="186">
        <v>5630327</v>
      </c>
      <c r="D32" s="186">
        <v>3200127</v>
      </c>
    </row>
    <row r="33" spans="1:6" x14ac:dyDescent="0.2">
      <c r="A33" s="51">
        <v>1245</v>
      </c>
      <c r="B33" s="47" t="s">
        <v>133</v>
      </c>
      <c r="C33" s="186">
        <v>0</v>
      </c>
      <c r="D33" s="186">
        <v>0</v>
      </c>
    </row>
    <row r="34" spans="1:6" x14ac:dyDescent="0.2">
      <c r="A34" s="51">
        <v>1246</v>
      </c>
      <c r="B34" s="47" t="s">
        <v>134</v>
      </c>
      <c r="C34" s="186">
        <v>5607287.0499999998</v>
      </c>
      <c r="D34" s="186">
        <v>2340141.02</v>
      </c>
    </row>
    <row r="35" spans="1:6" x14ac:dyDescent="0.2">
      <c r="A35" s="51">
        <v>1247</v>
      </c>
      <c r="B35" s="47" t="s">
        <v>135</v>
      </c>
      <c r="C35" s="186">
        <v>24360</v>
      </c>
      <c r="D35" s="186">
        <v>24360</v>
      </c>
    </row>
    <row r="36" spans="1:6" x14ac:dyDescent="0.2">
      <c r="A36" s="51">
        <v>1248</v>
      </c>
      <c r="B36" s="47" t="s">
        <v>136</v>
      </c>
      <c r="C36" s="186">
        <v>0</v>
      </c>
      <c r="D36" s="186">
        <v>0</v>
      </c>
    </row>
    <row r="37" spans="1:6" x14ac:dyDescent="0.2">
      <c r="A37" s="58">
        <v>1250</v>
      </c>
      <c r="B37" s="59" t="s">
        <v>140</v>
      </c>
      <c r="C37" s="187">
        <v>264155.59999999998</v>
      </c>
      <c r="D37" s="187">
        <v>264155.59999999998</v>
      </c>
    </row>
    <row r="38" spans="1:6" x14ac:dyDescent="0.2">
      <c r="A38" s="51">
        <v>1251</v>
      </c>
      <c r="B38" s="47" t="s">
        <v>141</v>
      </c>
      <c r="C38" s="186">
        <v>264155.59999999998</v>
      </c>
      <c r="D38" s="186">
        <v>264155.59999999998</v>
      </c>
    </row>
    <row r="39" spans="1:6" x14ac:dyDescent="0.2">
      <c r="A39" s="51">
        <v>1252</v>
      </c>
      <c r="B39" s="47" t="s">
        <v>142</v>
      </c>
      <c r="C39" s="186">
        <v>0</v>
      </c>
      <c r="D39" s="186">
        <v>0</v>
      </c>
    </row>
    <row r="40" spans="1:6" x14ac:dyDescent="0.2">
      <c r="A40" s="51">
        <v>1253</v>
      </c>
      <c r="B40" s="47" t="s">
        <v>143</v>
      </c>
      <c r="C40" s="186">
        <v>0</v>
      </c>
      <c r="D40" s="186">
        <v>0</v>
      </c>
    </row>
    <row r="41" spans="1:6" x14ac:dyDescent="0.2">
      <c r="A41" s="51">
        <v>1254</v>
      </c>
      <c r="B41" s="47" t="s">
        <v>144</v>
      </c>
      <c r="C41" s="186">
        <v>0</v>
      </c>
      <c r="D41" s="186">
        <v>0</v>
      </c>
    </row>
    <row r="42" spans="1:6" x14ac:dyDescent="0.2">
      <c r="A42" s="51">
        <v>1259</v>
      </c>
      <c r="B42" s="47" t="s">
        <v>145</v>
      </c>
      <c r="C42" s="186">
        <v>0</v>
      </c>
      <c r="D42" s="186">
        <v>0</v>
      </c>
    </row>
    <row r="43" spans="1:6" x14ac:dyDescent="0.2">
      <c r="A43" s="51"/>
      <c r="B43" s="130" t="s">
        <v>485</v>
      </c>
      <c r="C43" s="187">
        <v>102867051.68000001</v>
      </c>
      <c r="D43" s="187">
        <v>70508234.859999999</v>
      </c>
    </row>
    <row r="45" spans="1:6" ht="15" x14ac:dyDescent="0.25">
      <c r="A45" s="49" t="s">
        <v>486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475</v>
      </c>
      <c r="C46" s="122">
        <v>2022</v>
      </c>
      <c r="D46" s="122">
        <v>2021</v>
      </c>
      <c r="F46"/>
    </row>
    <row r="47" spans="1:6" ht="9.9499999999999993" customHeight="1" x14ac:dyDescent="0.25">
      <c r="A47" s="58">
        <v>3210</v>
      </c>
      <c r="B47" s="59" t="s">
        <v>487</v>
      </c>
      <c r="C47" s="202">
        <v>118637133.56</v>
      </c>
      <c r="D47" s="202">
        <v>39001718.270000003</v>
      </c>
      <c r="E47" s="138"/>
      <c r="F47"/>
    </row>
    <row r="48" spans="1:6" ht="9.9499999999999993" customHeight="1" x14ac:dyDescent="0.25">
      <c r="A48" s="51"/>
      <c r="B48" s="130" t="s">
        <v>488</v>
      </c>
      <c r="C48" s="202">
        <v>19915198.990000002</v>
      </c>
      <c r="D48" s="202">
        <v>787854.6</v>
      </c>
      <c r="E48" s="139"/>
      <c r="F48"/>
    </row>
    <row r="49" spans="1:6" ht="9.9499999999999993" customHeight="1" x14ac:dyDescent="0.25">
      <c r="A49" s="58">
        <v>5400</v>
      </c>
      <c r="B49" s="59" t="s">
        <v>398</v>
      </c>
      <c r="C49" s="201">
        <v>1655868.15</v>
      </c>
      <c r="D49" s="118">
        <v>0</v>
      </c>
      <c r="F49"/>
    </row>
    <row r="50" spans="1:6" ht="9.9499999999999993" customHeight="1" x14ac:dyDescent="0.25">
      <c r="A50" s="51">
        <v>5410</v>
      </c>
      <c r="B50" s="47" t="s">
        <v>489</v>
      </c>
      <c r="C50" s="200">
        <v>1655868.15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188">
        <v>1655868.15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490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491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492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492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493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98">
        <v>10383904.780000001</v>
      </c>
      <c r="D61" s="118">
        <v>0</v>
      </c>
      <c r="F61"/>
    </row>
    <row r="62" spans="1:6" ht="9.9499999999999993" customHeight="1" x14ac:dyDescent="0.25">
      <c r="A62" s="58">
        <v>5510</v>
      </c>
      <c r="B62" s="59" t="s">
        <v>413</v>
      </c>
      <c r="C62" s="199">
        <v>10383904.780000001</v>
      </c>
      <c r="D62" s="118">
        <v>0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189">
        <v>4777584.04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190">
        <v>5156037.1100000003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191">
        <v>450283.63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18">
        <v>0</v>
      </c>
      <c r="D71" s="118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8">
        <v>0</v>
      </c>
      <c r="D74" s="118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431</v>
      </c>
      <c r="C80" s="118">
        <v>0</v>
      </c>
      <c r="D80" s="118">
        <v>0</v>
      </c>
      <c r="F80"/>
    </row>
    <row r="81" spans="1:6" ht="9.9499999999999993" customHeight="1" x14ac:dyDescent="0.25">
      <c r="A81" s="51">
        <v>5541</v>
      </c>
      <c r="B81" s="47" t="s">
        <v>431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432</v>
      </c>
      <c r="C82" s="118">
        <v>0</v>
      </c>
      <c r="D82" s="118">
        <v>0</v>
      </c>
      <c r="F82"/>
    </row>
    <row r="83" spans="1:6" ht="9.9499999999999993" customHeight="1" x14ac:dyDescent="0.25">
      <c r="A83" s="51">
        <v>5551</v>
      </c>
      <c r="B83" s="47" t="s">
        <v>432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433</v>
      </c>
      <c r="C84" s="118">
        <v>0</v>
      </c>
      <c r="D84" s="118">
        <v>0</v>
      </c>
      <c r="F84"/>
    </row>
    <row r="85" spans="1:6" ht="9.9499999999999993" customHeight="1" x14ac:dyDescent="0.25">
      <c r="A85" s="51">
        <v>5591</v>
      </c>
      <c r="B85" s="47" t="s">
        <v>434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435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436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494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438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327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439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441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442</v>
      </c>
      <c r="C93" s="197">
        <v>4168277.75</v>
      </c>
      <c r="D93" s="118">
        <v>0</v>
      </c>
      <c r="F93"/>
    </row>
    <row r="94" spans="1:6" ht="9.9499999999999993" customHeight="1" x14ac:dyDescent="0.25">
      <c r="A94" s="58">
        <v>5610</v>
      </c>
      <c r="B94" s="59" t="s">
        <v>443</v>
      </c>
      <c r="C94" s="196">
        <v>4168277.75</v>
      </c>
      <c r="D94" s="118">
        <v>0</v>
      </c>
      <c r="F94"/>
    </row>
    <row r="95" spans="1:6" ht="9.9499999999999993" customHeight="1" x14ac:dyDescent="0.25">
      <c r="A95" s="51">
        <v>5611</v>
      </c>
      <c r="B95" s="47" t="s">
        <v>444</v>
      </c>
      <c r="C95" s="192">
        <v>4168277.75</v>
      </c>
      <c r="D95" s="52">
        <v>0</v>
      </c>
      <c r="F95"/>
    </row>
    <row r="96" spans="1:6" ht="9.9499999999999993" customHeight="1" x14ac:dyDescent="0.25">
      <c r="A96" s="58">
        <v>2110</v>
      </c>
      <c r="B96" s="131" t="s">
        <v>495</v>
      </c>
      <c r="C96" s="195">
        <v>3707148.31</v>
      </c>
      <c r="D96" s="195">
        <v>787854.6</v>
      </c>
      <c r="F96"/>
    </row>
    <row r="97" spans="1:6" ht="9.9499999999999993" customHeight="1" x14ac:dyDescent="0.25">
      <c r="A97" s="51">
        <v>2111</v>
      </c>
      <c r="B97" s="47" t="s">
        <v>496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497</v>
      </c>
      <c r="C98" s="193">
        <v>2493269.08</v>
      </c>
      <c r="D98" s="194">
        <v>787854.6</v>
      </c>
      <c r="F98"/>
    </row>
    <row r="99" spans="1:6" ht="9.9499999999999993" customHeight="1" x14ac:dyDescent="0.25">
      <c r="A99" s="51">
        <v>2112</v>
      </c>
      <c r="B99" s="47" t="s">
        <v>498</v>
      </c>
      <c r="C99" s="193">
        <v>1213879.23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499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500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0" t="s">
        <v>501</v>
      </c>
      <c r="C102" s="118">
        <v>0</v>
      </c>
      <c r="D102" s="118">
        <v>0</v>
      </c>
      <c r="F102"/>
    </row>
    <row r="103" spans="1:6" ht="9.9499999999999993" customHeight="1" x14ac:dyDescent="0.2">
      <c r="A103" s="58">
        <v>4300</v>
      </c>
      <c r="B103" s="140" t="s">
        <v>42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0" t="s">
        <v>312</v>
      </c>
      <c r="C104" s="118">
        <v>0</v>
      </c>
      <c r="D104" s="118">
        <v>0</v>
      </c>
    </row>
    <row r="105" spans="1:6" ht="9.9499999999999993" customHeight="1" x14ac:dyDescent="0.2">
      <c r="A105" s="51">
        <v>4311</v>
      </c>
      <c r="B105" s="141" t="s">
        <v>313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1" t="s">
        <v>314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0" t="s">
        <v>315</v>
      </c>
      <c r="C107" s="118">
        <v>0</v>
      </c>
      <c r="D107" s="118">
        <v>0</v>
      </c>
    </row>
    <row r="108" spans="1:6" ht="9.9499999999999993" customHeight="1" x14ac:dyDescent="0.2">
      <c r="A108" s="51">
        <v>4321</v>
      </c>
      <c r="B108" s="141" t="s">
        <v>316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1" t="s">
        <v>317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1" t="s">
        <v>318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1" t="s">
        <v>319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1" t="s">
        <v>320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0" t="s">
        <v>321</v>
      </c>
      <c r="C113" s="118">
        <v>0</v>
      </c>
      <c r="D113" s="118">
        <v>0</v>
      </c>
    </row>
    <row r="114" spans="1:6" ht="9.9499999999999993" customHeight="1" x14ac:dyDescent="0.2">
      <c r="A114" s="51">
        <v>4331</v>
      </c>
      <c r="B114" s="141" t="s">
        <v>321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0" t="s">
        <v>322</v>
      </c>
      <c r="C115" s="118">
        <v>0</v>
      </c>
      <c r="D115" s="118">
        <v>0</v>
      </c>
    </row>
    <row r="116" spans="1:6" ht="9.9499999999999993" customHeight="1" x14ac:dyDescent="0.2">
      <c r="A116" s="51">
        <v>4341</v>
      </c>
      <c r="B116" s="141" t="s">
        <v>322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0" t="s">
        <v>323</v>
      </c>
      <c r="C117" s="118">
        <v>0</v>
      </c>
      <c r="D117" s="118">
        <v>0</v>
      </c>
    </row>
    <row r="118" spans="1:6" ht="9.9499999999999993" customHeight="1" x14ac:dyDescent="0.2">
      <c r="A118" s="51">
        <v>4392</v>
      </c>
      <c r="B118" s="141" t="s">
        <v>324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1" t="s">
        <v>325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1" t="s">
        <v>326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1" t="s">
        <v>327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1" t="s">
        <v>328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1" t="s">
        <v>329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1" t="s">
        <v>323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1" t="s">
        <v>502</v>
      </c>
      <c r="C125" s="118">
        <v>0</v>
      </c>
      <c r="D125" s="118">
        <v>0</v>
      </c>
      <c r="F125"/>
    </row>
    <row r="126" spans="1:6" customFormat="1" ht="9.9499999999999993" customHeight="1" x14ac:dyDescent="0.25">
      <c r="A126" s="51">
        <v>1124</v>
      </c>
      <c r="B126" s="129" t="s">
        <v>503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29" t="s">
        <v>504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29" t="s">
        <v>505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29" t="s">
        <v>506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29" t="s">
        <v>507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29" t="s">
        <v>508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29" t="s">
        <v>509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29" t="s">
        <v>510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29" t="s">
        <v>511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2" t="s">
        <v>512</v>
      </c>
      <c r="C135" s="118">
        <f>C47+C48-C102</f>
        <v>138552332.55000001</v>
      </c>
      <c r="D135" s="118">
        <f>D47+D48-D102</f>
        <v>39789572.870000005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63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3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1" t="s">
        <v>49</v>
      </c>
      <c r="B4" s="27" t="s">
        <v>205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11" t="s">
        <v>51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6" t="s">
        <v>518</v>
      </c>
    </row>
    <row r="13" spans="1:2" ht="15" customHeight="1" x14ac:dyDescent="0.2">
      <c r="A13" s="111" t="s">
        <v>53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7" t="s">
        <v>520</v>
      </c>
      <c r="B16" s="126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FB36A2-2D32-4CEF-8C2E-1BB6EF4068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0c865bf4-0f22-4e4d-b041-7b0c1657e5a8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cp:lastPrinted>2023-03-01T21:32:58Z</cp:lastPrinted>
  <dcterms:created xsi:type="dcterms:W3CDTF">2012-12-11T20:36:24Z</dcterms:created>
  <dcterms:modified xsi:type="dcterms:W3CDTF">2023-03-01T21:33:02Z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